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20" windowHeight="12360" activeTab="17"/>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 sheetId="22" r:id="rId14"/>
    <sheet name="6-2 " sheetId="23" r:id="rId15"/>
    <sheet name="6-3" sheetId="24" r:id="rId16"/>
    <sheet name="6-4" sheetId="25" r:id="rId17"/>
    <sheet name="6-5" sheetId="26" r:id="rId18"/>
    <sheet name="7" sheetId="27"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Print_Area" localSheetId="1">'1'!$B$1:$E$40</definedName>
    <definedName name="_xlnm.Print_Area" localSheetId="3">'1-2'!$B$1:$K$21</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 name="_______________A01" localSheetId="13">#REF!</definedName>
    <definedName name="____1A01_" localSheetId="13">#REF!</definedName>
    <definedName name="____A01" localSheetId="13">#REF!</definedName>
    <definedName name="___1A01_" localSheetId="13">#REF!</definedName>
    <definedName name="___A01" localSheetId="13">#REF!</definedName>
    <definedName name="__1A01_" localSheetId="13">#REF!</definedName>
    <definedName name="__2A01_" localSheetId="13">#REF!</definedName>
    <definedName name="__A01" localSheetId="13">#REF!</definedName>
    <definedName name="_1A01_" localSheetId="13">#REF!</definedName>
    <definedName name="_2A01_" localSheetId="13">#REF!</definedName>
    <definedName name="_A01" localSheetId="13">#REF!</definedName>
    <definedName name="_qyc1234" localSheetId="13">#REF!</definedName>
    <definedName name="______________A01" localSheetId="13">#REF!</definedName>
    <definedName name="Database" localSheetId="13" hidden="1">#REF!</definedName>
    <definedName name="___________qyc1234" localSheetId="13">#REF!</definedName>
    <definedName name="地区名称" localSheetId="13">#REF!</definedName>
    <definedName name="支出" localSheetId="13">#REF!</definedName>
    <definedName name="_____A01" localSheetId="13">#REF!</definedName>
    <definedName name="__qyc1234" localSheetId="13">#REF!</definedName>
    <definedName name="______A01" localSheetId="13">#REF!</definedName>
    <definedName name="___qyc1234" localSheetId="13">#REF!</definedName>
    <definedName name="____________A01" localSheetId="13">#REF!</definedName>
    <definedName name="___________A01" localSheetId="13">#REF!</definedName>
    <definedName name="__________A01" localSheetId="13">#REF!</definedName>
    <definedName name="_________qyc1234" localSheetId="13">#REF!</definedName>
    <definedName name="________qyc1234" localSheetId="13">#REF!</definedName>
    <definedName name="_______qyc1234" localSheetId="13">#REF!</definedName>
    <definedName name="________A01" localSheetId="13">#REF!</definedName>
    <definedName name="_______A01" localSheetId="13">#REF!</definedName>
    <definedName name="_____qyc1234" localSheetId="13">#REF!</definedName>
    <definedName name="____qyc1234" localSheetId="13">#REF!</definedName>
    <definedName name="_________A01" localSheetId="13">#REF!</definedName>
    <definedName name="______qyc1234" localSheetId="13">#REF!</definedName>
    <definedName name="分类" localSheetId="13">#REF!</definedName>
    <definedName name="形式" localSheetId="13">#REF!</definedName>
    <definedName name="_____________A01" localSheetId="13">#REF!</definedName>
    <definedName name="__________qyc1234" localSheetId="13">#REF!</definedName>
    <definedName name="________________A01" localSheetId="13">#REF!</definedName>
    <definedName name="____________qyc1234" localSheetId="13">#REF!</definedName>
    <definedName name="_______________A01" localSheetId="14">#REF!</definedName>
    <definedName name="____1A01_" localSheetId="14">#REF!</definedName>
    <definedName name="____A01" localSheetId="14">#REF!</definedName>
    <definedName name="___1A01_" localSheetId="14">#REF!</definedName>
    <definedName name="___A01" localSheetId="14">#REF!</definedName>
    <definedName name="__1A01_" localSheetId="14">#REF!</definedName>
    <definedName name="__2A01_" localSheetId="14">#REF!</definedName>
    <definedName name="__A01" localSheetId="14">#REF!</definedName>
    <definedName name="_1A01_" localSheetId="14">#REF!</definedName>
    <definedName name="_2A01_" localSheetId="14">#REF!</definedName>
    <definedName name="_A01" localSheetId="14">#REF!</definedName>
    <definedName name="_qyc1234" localSheetId="14">#REF!</definedName>
    <definedName name="______________A01" localSheetId="14">#REF!</definedName>
    <definedName name="Database" localSheetId="14" hidden="1">#REF!</definedName>
    <definedName name="___________qyc1234" localSheetId="14">#REF!</definedName>
    <definedName name="地区名称" localSheetId="14">#REF!</definedName>
    <definedName name="支出" localSheetId="14">#REF!</definedName>
    <definedName name="_____A01" localSheetId="14">#REF!</definedName>
    <definedName name="__qyc1234" localSheetId="14">#REF!</definedName>
    <definedName name="______A01" localSheetId="14">#REF!</definedName>
    <definedName name="___qyc1234" localSheetId="14">#REF!</definedName>
    <definedName name="____________A01" localSheetId="14">#REF!</definedName>
    <definedName name="___________A01" localSheetId="14">#REF!</definedName>
    <definedName name="__________A01" localSheetId="14">#REF!</definedName>
    <definedName name="_________qyc1234" localSheetId="14">#REF!</definedName>
    <definedName name="________qyc1234" localSheetId="14">#REF!</definedName>
    <definedName name="_______qyc1234" localSheetId="14">#REF!</definedName>
    <definedName name="________A01" localSheetId="14">#REF!</definedName>
    <definedName name="_______A01" localSheetId="14">#REF!</definedName>
    <definedName name="_____qyc1234" localSheetId="14">#REF!</definedName>
    <definedName name="____qyc1234" localSheetId="14">#REF!</definedName>
    <definedName name="_________A01" localSheetId="14">#REF!</definedName>
    <definedName name="______qyc1234" localSheetId="14">#REF!</definedName>
    <definedName name="分类" localSheetId="14">#REF!</definedName>
    <definedName name="形式" localSheetId="14">#REF!</definedName>
    <definedName name="_____________A01" localSheetId="14">#REF!</definedName>
    <definedName name="__________qyc1234" localSheetId="14">#REF!</definedName>
    <definedName name="________________A01" localSheetId="14">#REF!</definedName>
    <definedName name="____________qyc1234" localSheetId="14">#REF!</definedName>
    <definedName name="_______________A01" localSheetId="15">#REF!</definedName>
    <definedName name="____1A01_" localSheetId="15">#REF!</definedName>
    <definedName name="____A01" localSheetId="15">#REF!</definedName>
    <definedName name="___1A01_" localSheetId="15">#REF!</definedName>
    <definedName name="___A01" localSheetId="15">#REF!</definedName>
    <definedName name="__1A01_" localSheetId="15">#REF!</definedName>
    <definedName name="__2A01_" localSheetId="15">#REF!</definedName>
    <definedName name="__A01" localSheetId="15">#REF!</definedName>
    <definedName name="_1A01_" localSheetId="15">#REF!</definedName>
    <definedName name="_2A01_" localSheetId="15">#REF!</definedName>
    <definedName name="_A01" localSheetId="15">#REF!</definedName>
    <definedName name="_qyc1234" localSheetId="15">#REF!</definedName>
    <definedName name="______________A01" localSheetId="15">#REF!</definedName>
    <definedName name="Database" localSheetId="15" hidden="1">#REF!</definedName>
    <definedName name="___________qyc1234" localSheetId="15">#REF!</definedName>
    <definedName name="地区名称" localSheetId="15">#REF!</definedName>
    <definedName name="支出" localSheetId="15">#REF!</definedName>
    <definedName name="_____A01" localSheetId="15">#REF!</definedName>
    <definedName name="__qyc1234" localSheetId="15">#REF!</definedName>
    <definedName name="______A01" localSheetId="15">#REF!</definedName>
    <definedName name="___qyc1234" localSheetId="15">#REF!</definedName>
    <definedName name="____________A01" localSheetId="15">#REF!</definedName>
    <definedName name="___________A01" localSheetId="15">#REF!</definedName>
    <definedName name="__________A01" localSheetId="15">#REF!</definedName>
    <definedName name="_________qyc1234" localSheetId="15">#REF!</definedName>
    <definedName name="________qyc1234" localSheetId="15">#REF!</definedName>
    <definedName name="_______qyc1234" localSheetId="15">#REF!</definedName>
    <definedName name="________A01" localSheetId="15">#REF!</definedName>
    <definedName name="_______A01" localSheetId="15">#REF!</definedName>
    <definedName name="_____qyc1234" localSheetId="15">#REF!</definedName>
    <definedName name="____qyc1234" localSheetId="15">#REF!</definedName>
    <definedName name="_________A01" localSheetId="15">#REF!</definedName>
    <definedName name="______qyc1234" localSheetId="15">#REF!</definedName>
    <definedName name="分类" localSheetId="15">#REF!</definedName>
    <definedName name="形式" localSheetId="15">#REF!</definedName>
    <definedName name="_____________A01" localSheetId="15">#REF!</definedName>
    <definedName name="__________qyc1234" localSheetId="15">#REF!</definedName>
    <definedName name="________________A01" localSheetId="15">#REF!</definedName>
    <definedName name="____________qyc1234" localSheetId="15">#REF!</definedName>
    <definedName name="_______________A01" localSheetId="16">#REF!</definedName>
    <definedName name="____1A01_" localSheetId="16">#REF!</definedName>
    <definedName name="____A01" localSheetId="16">#REF!</definedName>
    <definedName name="___1A01_" localSheetId="16">#REF!</definedName>
    <definedName name="___A01" localSheetId="16">#REF!</definedName>
    <definedName name="__1A01_" localSheetId="16">#REF!</definedName>
    <definedName name="__2A01_" localSheetId="16">#REF!</definedName>
    <definedName name="__A01" localSheetId="16">#REF!</definedName>
    <definedName name="_1A01_" localSheetId="16">#REF!</definedName>
    <definedName name="_2A01_" localSheetId="16">#REF!</definedName>
    <definedName name="_A01" localSheetId="16">#REF!</definedName>
    <definedName name="_qyc1234" localSheetId="16">#REF!</definedName>
    <definedName name="______________A01" localSheetId="16">#REF!</definedName>
    <definedName name="Database" localSheetId="16" hidden="1">#REF!</definedName>
    <definedName name="___________qyc1234" localSheetId="16">#REF!</definedName>
    <definedName name="地区名称" localSheetId="16">#REF!</definedName>
    <definedName name="支出" localSheetId="16">#REF!</definedName>
    <definedName name="_____A01" localSheetId="16">#REF!</definedName>
    <definedName name="__qyc1234" localSheetId="16">#REF!</definedName>
    <definedName name="______A01" localSheetId="16">#REF!</definedName>
    <definedName name="___qyc1234" localSheetId="16">#REF!</definedName>
    <definedName name="____________A01" localSheetId="16">#REF!</definedName>
    <definedName name="___________A01" localSheetId="16">#REF!</definedName>
    <definedName name="__________A01" localSheetId="16">#REF!</definedName>
    <definedName name="_________qyc1234" localSheetId="16">#REF!</definedName>
    <definedName name="________qyc1234" localSheetId="16">#REF!</definedName>
    <definedName name="_______qyc1234" localSheetId="16">#REF!</definedName>
    <definedName name="________A01" localSheetId="16">#REF!</definedName>
    <definedName name="_______A01" localSheetId="16">#REF!</definedName>
    <definedName name="_____qyc1234" localSheetId="16">#REF!</definedName>
    <definedName name="____qyc1234" localSheetId="16">#REF!</definedName>
    <definedName name="_________A01" localSheetId="16">#REF!</definedName>
    <definedName name="______qyc1234" localSheetId="16">#REF!</definedName>
    <definedName name="分类" localSheetId="16">#REF!</definedName>
    <definedName name="形式" localSheetId="16">#REF!</definedName>
    <definedName name="_____________A01" localSheetId="16">#REF!</definedName>
    <definedName name="__________qyc1234" localSheetId="16">#REF!</definedName>
    <definedName name="________________A01" localSheetId="16">#REF!</definedName>
    <definedName name="____________qyc1234" localSheetId="16">#REF!</definedName>
    <definedName name="_______________A01" localSheetId="17">#REF!</definedName>
    <definedName name="____1A01_" localSheetId="17">#REF!</definedName>
    <definedName name="____A01" localSheetId="17">#REF!</definedName>
    <definedName name="___1A01_" localSheetId="17">#REF!</definedName>
    <definedName name="___A01" localSheetId="17">#REF!</definedName>
    <definedName name="__1A01_" localSheetId="17">#REF!</definedName>
    <definedName name="__2A01_" localSheetId="17">#REF!</definedName>
    <definedName name="__A01" localSheetId="17">#REF!</definedName>
    <definedName name="_1A01_" localSheetId="17">#REF!</definedName>
    <definedName name="_2A01_" localSheetId="17">#REF!</definedName>
    <definedName name="_A01" localSheetId="17">#REF!</definedName>
    <definedName name="_qyc1234" localSheetId="17">#REF!</definedName>
    <definedName name="______________A01" localSheetId="17">#REF!</definedName>
    <definedName name="Database" localSheetId="17" hidden="1">#REF!</definedName>
    <definedName name="___________qyc1234" localSheetId="17">#REF!</definedName>
    <definedName name="地区名称" localSheetId="17">#REF!</definedName>
    <definedName name="支出" localSheetId="17">#REF!</definedName>
    <definedName name="_____A01" localSheetId="17">#REF!</definedName>
    <definedName name="__qyc1234" localSheetId="17">#REF!</definedName>
    <definedName name="______A01" localSheetId="17">#REF!</definedName>
    <definedName name="___qyc1234" localSheetId="17">#REF!</definedName>
    <definedName name="____________A01" localSheetId="17">#REF!</definedName>
    <definedName name="___________A01" localSheetId="17">#REF!</definedName>
    <definedName name="__________A01" localSheetId="17">#REF!</definedName>
    <definedName name="_________qyc1234" localSheetId="17">#REF!</definedName>
    <definedName name="________qyc1234" localSheetId="17">#REF!</definedName>
    <definedName name="_______qyc1234" localSheetId="17">#REF!</definedName>
    <definedName name="________A01" localSheetId="17">#REF!</definedName>
    <definedName name="_______A01" localSheetId="17">#REF!</definedName>
    <definedName name="_____qyc1234" localSheetId="17">#REF!</definedName>
    <definedName name="____qyc1234" localSheetId="17">#REF!</definedName>
    <definedName name="_________A01" localSheetId="17">#REF!</definedName>
    <definedName name="______qyc1234" localSheetId="17">#REF!</definedName>
    <definedName name="分类" localSheetId="17">#REF!</definedName>
    <definedName name="形式" localSheetId="17">#REF!</definedName>
    <definedName name="_____________A01" localSheetId="17">#REF!</definedName>
    <definedName name="__________qyc1234" localSheetId="17">#REF!</definedName>
    <definedName name="________________A01" localSheetId="17">#REF!</definedName>
    <definedName name="____________qyc1234" localSheetId="17">#REF!</definedName>
    <definedName name="_______________A01" localSheetId="18">#REF!</definedName>
    <definedName name="____1A01_" localSheetId="18">#REF!</definedName>
    <definedName name="____A01" localSheetId="18">#REF!</definedName>
    <definedName name="___1A01_" localSheetId="18">#REF!</definedName>
    <definedName name="___A01" localSheetId="18">#REF!</definedName>
    <definedName name="__1A01_" localSheetId="18">#REF!</definedName>
    <definedName name="__2A01_" localSheetId="18">#REF!</definedName>
    <definedName name="__A01" localSheetId="18">#REF!</definedName>
    <definedName name="_1A01_" localSheetId="18">#REF!</definedName>
    <definedName name="_2A01_" localSheetId="18">#REF!</definedName>
    <definedName name="_A01" localSheetId="18">#REF!</definedName>
    <definedName name="_qyc1234" localSheetId="18">#REF!</definedName>
    <definedName name="______________A01" localSheetId="18">#REF!</definedName>
    <definedName name="Database" localSheetId="18" hidden="1">#REF!</definedName>
    <definedName name="___________qyc1234" localSheetId="18">#REF!</definedName>
    <definedName name="地区名称" localSheetId="18">#REF!</definedName>
    <definedName name="支出" localSheetId="18">#REF!</definedName>
    <definedName name="_____A01" localSheetId="18">#REF!</definedName>
    <definedName name="__qyc1234" localSheetId="18">#REF!</definedName>
    <definedName name="______A01" localSheetId="18">#REF!</definedName>
    <definedName name="___qyc1234" localSheetId="18">#REF!</definedName>
    <definedName name="____________A01" localSheetId="18">#REF!</definedName>
    <definedName name="___________A01" localSheetId="18">#REF!</definedName>
    <definedName name="__________A01" localSheetId="18">#REF!</definedName>
    <definedName name="_________qyc1234" localSheetId="18">#REF!</definedName>
    <definedName name="________qyc1234" localSheetId="18">#REF!</definedName>
    <definedName name="_______qyc1234" localSheetId="18">#REF!</definedName>
    <definedName name="________A01" localSheetId="18">#REF!</definedName>
    <definedName name="_______A01" localSheetId="18">#REF!</definedName>
    <definedName name="_____qyc1234" localSheetId="18">#REF!</definedName>
    <definedName name="____qyc1234" localSheetId="18">#REF!</definedName>
    <definedName name="_________A01" localSheetId="18">#REF!</definedName>
    <definedName name="______qyc1234" localSheetId="18">#REF!</definedName>
    <definedName name="分类" localSheetId="18">#REF!</definedName>
    <definedName name="形式" localSheetId="18">#REF!</definedName>
    <definedName name="_____________A01" localSheetId="18">#REF!</definedName>
    <definedName name="__________qyc1234" localSheetId="18">#REF!</definedName>
    <definedName name="________________A01" localSheetId="18">#REF!</definedName>
    <definedName name="____________qyc1234" localSheetId="1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<sst xmlns="http://schemas.openxmlformats.org/spreadsheetml/2006/main" count="1213" uniqueCount="486">
  <si>
    <t>攀枝花市生态环境局</t>
  </si>
  <si>
    <t>2025年部门预算</t>
  </si>
  <si>
    <t xml:space="preserve">
表1</t>
  </si>
  <si>
    <t xml:space="preserve"> </t>
  </si>
  <si>
    <t>部门收支总表</t>
  </si>
  <si>
    <t>部门：攀枝花市生态环境局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</si>
  <si>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</si>
  <si>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</si>
  <si>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</si>
  <si>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</si>
  <si>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</si>
  <si>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</si>
  <si>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</si>
  <si>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</si>
  <si>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</si>
  <si>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</si>
  <si>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</si>
  <si>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</si>
  <si>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</si>
  <si>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</si>
  <si>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</si>
  <si>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</si>
  <si>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</si>
  <si>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</si>
  <si>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</si>
  <si>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</si>
  <si>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</si>
  <si>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</si>
  <si>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</si>
  <si>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</si>
  <si>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</si>
  <si>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</si>
  <si>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</si>
  <si>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</si>
  <si>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</si>
  <si>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</si>
  <si>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</si>
  <si>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</si>
  <si>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</si>
  <si>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</si>
  <si>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</si>
  <si>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</si>
  <si>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</si>
  <si>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</si>
  <si>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</si>
  <si>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</si>
  <si>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</si>
  <si>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</si>
  <si>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</si>
  <si>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</si>
  <si>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</si>
  <si>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</si>
  <si>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</si>
  <si>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</si>
  <si>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</si>
  <si>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</si>
  <si>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</si>
  <si>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</si>
  <si>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</si>
  <si>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</si>
  <si>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</si>
  <si>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</si>
  <si>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</si>
  <si>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</si>
  <si>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</si>
  <si>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</si>
  <si>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</si>
  <si>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</si>
  <si>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</si>
  <si>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</si>
  <si>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</si>
  <si>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</si>
  <si>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</si>
  <si>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651</t>
  </si>
  <si>
    <t>攀枝花市生态环境局部门</t>
  </si>
  <si>
    <t>651001</t>
  </si>
  <si>
    <t>651002</t>
  </si>
  <si>
    <t>攀枝花市东区生态环境局</t>
  </si>
  <si>
    <t>651003</t>
  </si>
  <si>
    <t>攀枝花市西区生态环境局</t>
  </si>
  <si>
    <t>651004</t>
  </si>
  <si>
    <t>攀枝花市仁和生态环境局</t>
  </si>
  <si>
    <t>651005</t>
  </si>
  <si>
    <t>攀枝花市米易生态环境局</t>
  </si>
  <si>
    <t>651006</t>
  </si>
  <si>
    <t>攀枝花市盐边生态环境局</t>
  </si>
  <si>
    <t>651008</t>
  </si>
  <si>
    <t>攀枝花市西区生态环境监测站</t>
  </si>
  <si>
    <t>651009</t>
  </si>
  <si>
    <t>攀枝花市仁和生态环境监测站</t>
  </si>
  <si>
    <t>651010</t>
  </si>
  <si>
    <t>攀枝花市米易生态环境监测站</t>
  </si>
  <si>
    <t>651011</t>
  </si>
  <si>
    <t>攀枝花市盐边生态环境监测站</t>
  </si>
  <si>
    <t>表1-2</t>
  </si>
  <si>
    <t>部门支出总表</t>
  </si>
  <si>
    <t>基本支出</t>
  </si>
  <si>
    <t>项目支出</t>
  </si>
  <si>
    <t>上缴上级支出</t>
  </si>
  <si>
    <t>对附属单位补助支出</t>
  </si>
  <si>
    <t>科目编码</t>
  </si>
  <si>
    <t>类</t>
  </si>
  <si>
    <t>款</t>
  </si>
  <si>
    <t>项</t>
  </si>
  <si>
    <t>社会保障和就业支出</t>
  </si>
  <si>
    <t>05</t>
  </si>
  <si>
    <t>行政事业单位养老支出</t>
  </si>
  <si>
    <t>01</t>
  </si>
  <si>
    <t>行政单位离退休</t>
  </si>
  <si>
    <t>02</t>
  </si>
  <si>
    <t>事业单位离退休</t>
  </si>
  <si>
    <t>机关事业单位基本养老保险缴费支出</t>
  </si>
  <si>
    <t>210</t>
  </si>
  <si>
    <t>卫生健康支出</t>
  </si>
  <si>
    <t>11</t>
  </si>
  <si>
    <t>行政事业单位医疗</t>
  </si>
  <si>
    <t>行政单位医疗</t>
  </si>
  <si>
    <t>事业单位医疗</t>
  </si>
  <si>
    <t>03</t>
  </si>
  <si>
    <t>公务员医疗补助</t>
  </si>
  <si>
    <t>99</t>
  </si>
  <si>
    <t>其他行政事业单位医疗支出</t>
  </si>
  <si>
    <t>211</t>
  </si>
  <si>
    <t>节能环保支出</t>
  </si>
  <si>
    <t>环境保护管理事务</t>
  </si>
  <si>
    <t>行政运行</t>
  </si>
  <si>
    <t>其他环境保护管理事务支出</t>
  </si>
  <si>
    <t>污染防治</t>
  </si>
  <si>
    <t>其他污染防治支出</t>
  </si>
  <si>
    <t>221</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</si>
  <si>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</si>
  <si>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</si>
  <si>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</si>
  <si>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</si>
  <si>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</si>
  <si>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</si>
  <si>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</si>
  <si>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</si>
  <si>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</si>
  <si>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</si>
  <si>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</si>
  <si>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</si>
  <si>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</si>
  <si>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</si>
  <si>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</si>
  <si>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</si>
  <si>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</si>
  <si>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</si>
  <si>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</si>
  <si>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</si>
  <si>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</si>
  <si>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</si>
  <si>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</si>
  <si>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</si>
  <si>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</si>
  <si>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</si>
  <si>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</si>
  <si>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</si>
  <si>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</si>
  <si>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</si>
  <si>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</si>
  <si>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</si>
  <si>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</si>
  <si>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</si>
  <si>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</si>
  <si>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</si>
  <si>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</si>
  <si>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</si>
  <si>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</si>
  <si>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</si>
  <si>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</si>
  <si>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</si>
  <si>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</si>
  <si>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</si>
  <si>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</si>
  <si>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</si>
  <si>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</si>
  <si>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</si>
  <si>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</si>
  <si>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</si>
  <si>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</si>
  <si>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</si>
  <si>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</si>
  <si>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</si>
  <si>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</si>
  <si>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</si>
  <si>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</si>
  <si>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工资福利支出</t>
  </si>
  <si>
    <t>30101</t>
  </si>
  <si>
    <t>基本工资</t>
  </si>
  <si>
    <t>30102</t>
  </si>
  <si>
    <t>津贴补贴</t>
  </si>
  <si>
    <t>30103</t>
  </si>
  <si>
    <t>奖金</t>
  </si>
  <si>
    <t>07</t>
  </si>
  <si>
    <t>30107</t>
  </si>
  <si>
    <t>绩效工资</t>
  </si>
  <si>
    <t>08</t>
  </si>
  <si>
    <t>30108</t>
  </si>
  <si>
    <t>机关事业单位基本养老保险缴费</t>
  </si>
  <si>
    <t>10</t>
  </si>
  <si>
    <t>30110</t>
  </si>
  <si>
    <t>职工基本医疗保险缴费</t>
  </si>
  <si>
    <t>30111</t>
  </si>
  <si>
    <t>公务员医疗补助缴费</t>
  </si>
  <si>
    <t>12</t>
  </si>
  <si>
    <t>30112</t>
  </si>
  <si>
    <t>其他社会保障缴费</t>
  </si>
  <si>
    <t>13</t>
  </si>
  <si>
    <t>30113</t>
  </si>
  <si>
    <t>302</t>
  </si>
  <si>
    <t>商品和服务支出</t>
  </si>
  <si>
    <t>30201</t>
  </si>
  <si>
    <t>办公费</t>
  </si>
  <si>
    <t>30205</t>
  </si>
  <si>
    <t>水费</t>
  </si>
  <si>
    <t>06</t>
  </si>
  <si>
    <t>30206</t>
  </si>
  <si>
    <t>电费</t>
  </si>
  <si>
    <t>30207</t>
  </si>
  <si>
    <t>邮电费</t>
  </si>
  <si>
    <t>09</t>
  </si>
  <si>
    <t>30209</t>
  </si>
  <si>
    <t>物业管理费</t>
  </si>
  <si>
    <t>30211</t>
  </si>
  <si>
    <t>差旅费</t>
  </si>
  <si>
    <t>30213</t>
  </si>
  <si>
    <t>维修（护）费</t>
  </si>
  <si>
    <t>14</t>
  </si>
  <si>
    <t>30214</t>
  </si>
  <si>
    <t>租赁费</t>
  </si>
  <si>
    <t>15</t>
  </si>
  <si>
    <t>30215</t>
  </si>
  <si>
    <t>会议费</t>
  </si>
  <si>
    <t>16</t>
  </si>
  <si>
    <t>30216</t>
  </si>
  <si>
    <t>培训费</t>
  </si>
  <si>
    <t>17</t>
  </si>
  <si>
    <t>30217</t>
  </si>
  <si>
    <t>公务接待费</t>
  </si>
  <si>
    <t>18</t>
  </si>
  <si>
    <t>专用材料费</t>
  </si>
  <si>
    <t>26</t>
  </si>
  <si>
    <t>劳务费</t>
  </si>
  <si>
    <t>27</t>
  </si>
  <si>
    <t>30227</t>
  </si>
  <si>
    <t>委托业务费</t>
  </si>
  <si>
    <t>28</t>
  </si>
  <si>
    <t>30228</t>
  </si>
  <si>
    <t>工会经费</t>
  </si>
  <si>
    <t>29</t>
  </si>
  <si>
    <t>30229</t>
  </si>
  <si>
    <t>福利费</t>
  </si>
  <si>
    <t>31</t>
  </si>
  <si>
    <t>30231</t>
  </si>
  <si>
    <t>公务用车运行维护费</t>
  </si>
  <si>
    <t>39</t>
  </si>
  <si>
    <t>30239</t>
  </si>
  <si>
    <t>其他交通费用</t>
  </si>
  <si>
    <t>30299</t>
  </si>
  <si>
    <t>其他商品和服务支出</t>
  </si>
  <si>
    <t>303</t>
  </si>
  <si>
    <t>对个人和家庭的补助</t>
  </si>
  <si>
    <t>30305</t>
  </si>
  <si>
    <t>生活补助</t>
  </si>
  <si>
    <t>30307</t>
  </si>
  <si>
    <t>医疗费补助</t>
  </si>
  <si>
    <t>30309</t>
  </si>
  <si>
    <t>奖励金</t>
  </si>
  <si>
    <t>310</t>
  </si>
  <si>
    <t>资本性支出</t>
  </si>
  <si>
    <t>31002</t>
  </si>
  <si>
    <t>办公设备购置</t>
  </si>
  <si>
    <t>表3</t>
  </si>
  <si>
    <t>一般公共预算支出预算表</t>
  </si>
  <si>
    <t>当年财政拨款安排</t>
  </si>
  <si>
    <t>表3-1</t>
  </si>
  <si>
    <t>一般公共预算基本支出预算表</t>
  </si>
  <si>
    <t>人员经费</t>
  </si>
  <si>
    <t>公用经费</t>
  </si>
  <si>
    <t>50101-工资奖金津补贴</t>
  </si>
  <si>
    <t>50501-工资福利支出</t>
  </si>
  <si>
    <t>50102-社会保障缴费</t>
  </si>
  <si>
    <t>50103-住房公积金</t>
  </si>
  <si>
    <t>50201-办公经费</t>
  </si>
  <si>
    <t>50502-商品和服务支出</t>
  </si>
  <si>
    <t>50202-会议费</t>
  </si>
  <si>
    <t>50203-培训费</t>
  </si>
  <si>
    <t>50206-公务接待费</t>
  </si>
  <si>
    <t>50208-公务用车运行维护费</t>
  </si>
  <si>
    <t>50299-其他商品和服务支出</t>
  </si>
  <si>
    <t>50901-社会福利和救助</t>
  </si>
  <si>
    <t>50306-设备购置</t>
  </si>
  <si>
    <t>工资奖金津补贴</t>
  </si>
  <si>
    <t>社会保障缴费</t>
  </si>
  <si>
    <t>502</t>
  </si>
  <si>
    <t>办公经费</t>
  </si>
  <si>
    <t>509</t>
  </si>
  <si>
    <t>社会福利和救助</t>
  </si>
  <si>
    <t>664,632.00</t>
  </si>
  <si>
    <t>573,705.60</t>
  </si>
  <si>
    <t>54,254.00</t>
  </si>
  <si>
    <t>286,296.90</t>
  </si>
  <si>
    <t>149,598.11</t>
  </si>
  <si>
    <t>37,428.33</t>
  </si>
  <si>
    <t>其他社会保险缴费</t>
  </si>
  <si>
    <t>5,437.15</t>
  </si>
  <si>
    <t>233,017.80</t>
  </si>
  <si>
    <t>64,000.00</t>
  </si>
  <si>
    <t>3,500.00</t>
  </si>
  <si>
    <t>30,000.00</t>
  </si>
  <si>
    <t>8,000.00</t>
  </si>
  <si>
    <t>35,000.00</t>
  </si>
  <si>
    <t>2,000.00</t>
  </si>
  <si>
    <t>18,000.00</t>
  </si>
  <si>
    <t>38,859.05</t>
  </si>
  <si>
    <t>19,938.96</t>
  </si>
  <si>
    <t>其他交通费</t>
  </si>
  <si>
    <t>129,000.00</t>
  </si>
  <si>
    <t>28,959.21</t>
  </si>
  <si>
    <t>132.00</t>
  </si>
  <si>
    <t>医疗补助</t>
  </si>
  <si>
    <t>4,101.35</t>
  </si>
  <si>
    <t>120.00</t>
  </si>
  <si>
    <t>501</t>
  </si>
  <si>
    <t>2,961,250.37</t>
  </si>
  <si>
    <t>2,642,816.03</t>
  </si>
  <si>
    <t>506</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</si>
  <si>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</si>
  <si>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</si>
  <si>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</si>
  <si>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</si>
  <si>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</si>
  <si>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</si>
  <si>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</si>
  <si>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</si>
  <si>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</si>
  <si>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</si>
  <si>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</si>
  <si>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</si>
  <si>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</si>
  <si>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</si>
  <si>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</si>
  <si>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</si>
  <si>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</si>
  <si>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</si>
  <si>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</si>
  <si>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</si>
  <si>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</si>
  <si>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</si>
  <si>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部门预算项目绩效目标表</t>
  </si>
  <si>
    <r>
      <rPr>
        <sz val="10"/>
        <rFont val="宋体"/>
        <charset val="134"/>
      </rPr>
      <t>(202</t>
    </r>
    <r>
      <rPr>
        <sz val="10"/>
        <rFont val="宋体"/>
        <charset val="134"/>
      </rPr>
      <t>5年度)</t>
    </r>
  </si>
  <si>
    <t>项目名称</t>
  </si>
  <si>
    <t>环保业务系统运行维护项目</t>
  </si>
  <si>
    <t>部门（单位）</t>
  </si>
  <si>
    <t>项目资金
（万元）</t>
  </si>
  <si>
    <t>年度资金总额</t>
  </si>
  <si>
    <t>财政拨款</t>
  </si>
  <si>
    <t>其他资金</t>
  </si>
  <si>
    <t>总体目标</t>
  </si>
  <si>
    <t>开展环保业务线路租用、软硬件维护费用及设备日常维修保养服务费，保障我单位系统稳定运行及数据有效传输。</t>
  </si>
  <si>
    <t>绩效指标</t>
  </si>
  <si>
    <t>一级指标</t>
  </si>
  <si>
    <t>二级指标</t>
  </si>
  <si>
    <t>三级指标</t>
  </si>
  <si>
    <t>指标值（包含数字及文字描述）</t>
  </si>
  <si>
    <t>项目完成</t>
  </si>
  <si>
    <t>数量指标</t>
  </si>
  <si>
    <t>环保业务线路租用</t>
  </si>
  <si>
    <t>1批</t>
  </si>
  <si>
    <t>软硬件维护</t>
  </si>
  <si>
    <t>设备日常维修保养</t>
  </si>
  <si>
    <t>质量指标</t>
  </si>
  <si>
    <t>系统运行维护验收率</t>
  </si>
  <si>
    <t>100%</t>
  </si>
  <si>
    <t>时效指标</t>
  </si>
  <si>
    <t>完成时限</t>
  </si>
  <si>
    <t>2025年</t>
  </si>
  <si>
    <t xml:space="preserve"> 成本指标</t>
  </si>
  <si>
    <t>年初预算</t>
  </si>
  <si>
    <t>6万元</t>
  </si>
  <si>
    <t>项目效益</t>
  </si>
  <si>
    <t>社会效益指标</t>
  </si>
  <si>
    <t>及时上报相关数据，为环保业务系统提供数据支撑。</t>
  </si>
  <si>
    <t>有效保障</t>
  </si>
  <si>
    <t>经济效益指标</t>
  </si>
  <si>
    <t>生态效益指标</t>
  </si>
  <si>
    <t>为环保业务系统提供数据支撑，保障数据传输有效。</t>
  </si>
  <si>
    <t>可持续影响指标</t>
  </si>
  <si>
    <t>满意度指标</t>
  </si>
  <si>
    <t>服务对象满意度指标</t>
  </si>
  <si>
    <t>服务对象满意度</t>
  </si>
  <si>
    <t>≥90%</t>
  </si>
  <si>
    <t>表6-2</t>
  </si>
  <si>
    <t>非税收入案件办理经费</t>
  </si>
  <si>
    <t>通过项目实施，执法规范化、科技化水、专业化水平得到明显提升，全面完成非税收入目标任务。</t>
  </si>
  <si>
    <t>移动执法终端、无人机、PDI仪、空气呼吸机、尾气检测等设备维护维修</t>
  </si>
  <si>
    <t>多批次</t>
  </si>
  <si>
    <t>涉案物证技术鉴定、涉案生态环境损害鉴定评估等</t>
  </si>
  <si>
    <t>执法人员无人机操作技能及资格等培训</t>
  </si>
  <si>
    <t>多人次</t>
  </si>
  <si>
    <t>执法文书、对案卷整理、装订、归档上传等</t>
  </si>
  <si>
    <t>物业管理</t>
  </si>
  <si>
    <t>1年</t>
  </si>
  <si>
    <t>完成非税收入目标任务</t>
  </si>
  <si>
    <t>120万元</t>
  </si>
  <si>
    <t>提升生态环境执法队伍严格执法形象，提高人民群众对执法队伍的认可。</t>
  </si>
  <si>
    <t>有效提升</t>
  </si>
  <si>
    <t>增加政府年度财政非税收入</t>
  </si>
  <si>
    <t>有效增加</t>
  </si>
  <si>
    <t>强化执法监管，有效打击生态环境违法行为，保障生态环境安全。</t>
  </si>
  <si>
    <t>有效打击</t>
  </si>
  <si>
    <t>巩固提升生态环境质量</t>
  </si>
  <si>
    <t>有效巩固</t>
  </si>
  <si>
    <t>居民群众满意度</t>
  </si>
  <si>
    <t>表6-3</t>
  </si>
  <si>
    <t>污染防治攻坚战专项经费</t>
  </si>
  <si>
    <t xml:space="preserve">   通过全力的保障工作，确保机关、直属单位的高效运行，切实完成2025年度省、市下达的年度各项生态环境保护工作和中央和省生态环境保护督察问题整改专项工作保障。</t>
  </si>
  <si>
    <t>环保专项</t>
  </si>
  <si>
    <t>完成年度目标任务</t>
  </si>
  <si>
    <t>保障时间</t>
  </si>
  <si>
    <t>预算金额</t>
  </si>
  <si>
    <t>150万元</t>
  </si>
  <si>
    <t>机关、支队、市信息中心、市固废中心高效完成年度目标任务</t>
  </si>
  <si>
    <t>高效完成</t>
  </si>
  <si>
    <t>确保机关、直属单位的高效运行，切实完成2025年度省、市下达的年度各项生态环境保护工作和中央和省生态环境保护督察问题整改专项工作保障。</t>
  </si>
  <si>
    <t>服务对象群众满意度</t>
  </si>
  <si>
    <t>表6-4</t>
  </si>
  <si>
    <t>入驻政务中心人员保障经费</t>
  </si>
  <si>
    <t>根据单位进驻政务中心人数，租金按照办公面积40元·平·月、物业费按1000元·人·计算、水电费按1071元·人·年计算。</t>
  </si>
  <si>
    <t>入驻政务中心人数</t>
  </si>
  <si>
    <t>7人</t>
  </si>
  <si>
    <t>入驻人员保障</t>
  </si>
  <si>
    <t>3.13162万元</t>
  </si>
  <si>
    <t>入驻政务中心人员高效完成年度目标任务</t>
  </si>
  <si>
    <t>确保入驻政务中心窗口高效运行，切实完成2025年度各项生态环境保护工作。</t>
  </si>
  <si>
    <t>有效确保</t>
  </si>
  <si>
    <t>表6-5</t>
  </si>
  <si>
    <t>《攀枝花市噪声污染防治条例》立法经费项目</t>
  </si>
  <si>
    <t>根据《攀枝花市第十一届人大常委会五年立法规划（2022-2026）》（攀委〔2022〕70号）要求，我局牵头起草《攀枝花市噪声污染防治条例》并通过审议。</t>
  </si>
  <si>
    <t>完成《攀枝花市噪声污染防治条例》的制定</t>
  </si>
  <si>
    <t>1项</t>
  </si>
  <si>
    <t>确保立法工作符合法律法规的有关规定,符合攀枝花实际情况,具有较强针对性和可操作性；遵循“不抵触、有特色、可操作”的地方立法原则,确保《条例》草案内容可执行、有效果、合民意、惠民意。</t>
  </si>
  <si>
    <t>100%完成</t>
  </si>
  <si>
    <t>10万元</t>
  </si>
  <si>
    <t>通过立法手段解决噪声污染问题，提高攀枝花市的环境质量。</t>
  </si>
  <si>
    <t>有效提高</t>
  </si>
  <si>
    <t>保护生态环境，促进生态平衡。</t>
  </si>
  <si>
    <t>有效保护、有效促进。</t>
  </si>
  <si>
    <t>提升居民生活质量、推动环境保护、增强法规的可操作性</t>
  </si>
  <si>
    <t>群众满意度</t>
  </si>
  <si>
    <t>表7</t>
  </si>
  <si>
    <t>部门整体支出绩效目标表</t>
  </si>
  <si>
    <r>
      <rPr>
        <sz val="12"/>
        <rFont val="宋体"/>
        <charset val="134"/>
      </rPr>
      <t>（</t>
    </r>
    <r>
      <rPr>
        <sz val="12"/>
        <rFont val="Times New Roman"/>
        <charset val="134"/>
      </rPr>
      <t>2025</t>
    </r>
    <r>
      <rPr>
        <sz val="12"/>
        <rFont val="宋体"/>
        <charset val="134"/>
      </rPr>
      <t>年度）</t>
    </r>
  </si>
  <si>
    <t>单位名称</t>
  </si>
  <si>
    <t>年度主要任务</t>
  </si>
  <si>
    <t>任务名称</t>
  </si>
  <si>
    <t>主要内容</t>
  </si>
  <si>
    <t>业务能力建设</t>
  </si>
  <si>
    <t>开展综合业务、督察执法、环境监测和项目包装4类标兵能手“大比武”。依托三级统筹环境信息数据中心，建设省市生态环境智慧执法监管与服务平台，创新智慧监管和智慧执法手段，提高环境监察执法信息化水平。</t>
  </si>
  <si>
    <t>环境监察执法</t>
  </si>
  <si>
    <t>完成2025年全年有关环境监察执法工作。</t>
  </si>
  <si>
    <t>大气、水、土壤三大战役</t>
  </si>
  <si>
    <t>大气、水、土壤达到国家考核目标。</t>
  </si>
  <si>
    <t>年度单位整体支出预算</t>
  </si>
  <si>
    <t>资金总额</t>
  </si>
  <si>
    <t>4918.74万元</t>
  </si>
  <si>
    <t>年度总体目标</t>
  </si>
  <si>
    <t xml:space="preserve"> 巩固和改善环境质量，支持和保障科学发展，防范和控制环境风险。实施大气污染防治行动计划、水污染防治行动计划、土壤污染防治行动计划；严格执法监管；转变环评审批方向；迎接第三轮中央、省级生态环境保护督察；强化宣传教育。</t>
  </si>
  <si>
    <t>年度绩效指标</t>
  </si>
  <si>
    <t>指标值
（包含数字及文字描述）</t>
  </si>
  <si>
    <t>产出指标</t>
  </si>
  <si>
    <t>项目实施数量</t>
  </si>
  <si>
    <t>5个</t>
  </si>
  <si>
    <t>完成生态环境各项考核指标</t>
  </si>
  <si>
    <t>完成时效</t>
  </si>
  <si>
    <t>成本指标</t>
  </si>
  <si>
    <t>预算指标</t>
  </si>
  <si>
    <t>效益指标</t>
  </si>
  <si>
    <t>全力助推全市经济高质量发展</t>
  </si>
  <si>
    <t>全力助推</t>
  </si>
  <si>
    <t>提升环境监管能力，提高环境执法水平</t>
  </si>
  <si>
    <t>保障生态环境安全</t>
  </si>
  <si>
    <t>保障生态环境质量</t>
  </si>
  <si>
    <t>职工满意度</t>
  </si>
  <si>
    <t>注：1.各单位在公开单位预算时，应将单位预算项目绩效目标随同单位预算公开，并逐步加大公开力度，将整体支出绩效目标向社会公开。
    2.此表为参考样表，具体以市财政局批复表为准。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</si>
</sst>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_ "/>
    <numFmt numFmtId="178" formatCode="#,##0.00_);\(#,##0.00\)"/>
    <numFmt numFmtId="179" formatCode="yyyy&quot;年&quot;mm&quot;月&quot;dd&quot;日&quot;"/>
  </numFmts>
  <fonts count="55">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0"/>
    </font>
    <font>
      <sz val="9"/>
      <name val="simhei"/>
      <charset val="0"/>
    </font>
    <font>
      <sz val="9"/>
      <name val="宋体"/>
      <charset val="134"/>
    </font>
    <font>
      <b/>
      <sz val="18"/>
      <name val="宋体"/>
      <charset val="134"/>
    </font>
    <font>
      <sz val="10"/>
      <name val="宋体"/>
      <charset val="134"/>
    </font>
    <font>
      <sz val="11"/>
      <name val="宋体"/>
      <charset val="134"/>
    </font>
    <font>
      <b/>
      <sz val="11"/>
      <name val="宋体"/>
      <charset val="134"/>
    </font>
    <font>
      <b/>
      <sz val="9"/>
      <name val="宋体"/>
      <charset val="134"/>
    </font>
    <font>
      <sz val="9"/>
      <name val="simhei"/>
      <charset val="134"/>
    </font>
    <font>
      <sz val="11"/>
      <color rgb="FF000000"/>
      <name val="宋体"/>
      <charset val="134"/>
    </font>
    <font>
      <sz val="9"/>
      <color rgb="FF000000"/>
      <name val="SimSun"/>
      <charset val="134"/>
    </font>
    <font>
      <sz val="9"/>
      <color rgb="FF000000"/>
      <name val="宋体"/>
      <charset val="134"/>
    </font>
    <font>
      <b/>
      <sz val="16"/>
      <color rgb="FF000000"/>
      <name val="宋体"/>
      <charset val="134"/>
    </font>
    <font>
      <b/>
      <sz val="11"/>
      <color rgb="FF000000"/>
      <name val="宋体"/>
      <charset val="134"/>
    </font>
    <font>
      <sz val="9"/>
      <name val="SimSun"/>
      <charset val="134"/>
    </font>
    <font>
      <sz val="11"/>
      <name val="宋体"/>
      <charset val="1"/>
      <scheme val="minor"/>
    </font>
    <font>
      <sz val="11"/>
      <color rgb="FF000000"/>
      <name val="SimSun"/>
      <charset val="134"/>
    </font>
    <font>
      <b/>
      <sz val="11"/>
      <color rgb="FF000000"/>
      <name val="SimSun"/>
      <charset val="134"/>
    </font>
    <font>
      <b/>
      <sz val="9"/>
      <color rgb="FF000000"/>
      <name val="宋体"/>
      <charset val="134"/>
    </font>
    <font>
      <sz val="11"/>
      <name val="SimSun"/>
      <charset val="134"/>
    </font>
    <font>
      <sz val="11"/>
      <color rgb="FFFF0000"/>
      <name val="宋体"/>
      <charset val="1"/>
      <scheme val="minor"/>
    </font>
    <font>
      <sz val="11"/>
      <color rgb="FFFF0000"/>
      <name val="宋体"/>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b/>
      <sz val="14"/>
      <color rgb="FFFF0000"/>
      <name val="宋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2" borderId="25"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6" applyNumberFormat="0" applyFill="0" applyAlignment="0" applyProtection="0">
      <alignment vertical="center"/>
    </xf>
    <xf numFmtId="0" fontId="40" fillId="0" borderId="26" applyNumberFormat="0" applyFill="0" applyAlignment="0" applyProtection="0">
      <alignment vertical="center"/>
    </xf>
    <xf numFmtId="0" fontId="41" fillId="0" borderId="27" applyNumberFormat="0" applyFill="0" applyAlignment="0" applyProtection="0">
      <alignment vertical="center"/>
    </xf>
    <xf numFmtId="0" fontId="41" fillId="0" borderId="0" applyNumberFormat="0" applyFill="0" applyBorder="0" applyAlignment="0" applyProtection="0">
      <alignment vertical="center"/>
    </xf>
    <xf numFmtId="0" fontId="42" fillId="3" borderId="28" applyNumberFormat="0" applyAlignment="0" applyProtection="0">
      <alignment vertical="center"/>
    </xf>
    <xf numFmtId="0" fontId="43" fillId="4" borderId="29" applyNumberFormat="0" applyAlignment="0" applyProtection="0">
      <alignment vertical="center"/>
    </xf>
    <xf numFmtId="0" fontId="44" fillId="4" borderId="28" applyNumberFormat="0" applyAlignment="0" applyProtection="0">
      <alignment vertical="center"/>
    </xf>
    <xf numFmtId="0" fontId="45" fillId="5" borderId="30" applyNumberFormat="0" applyAlignment="0" applyProtection="0">
      <alignment vertical="center"/>
    </xf>
    <xf numFmtId="0" fontId="46" fillId="0" borderId="31" applyNumberFormat="0" applyFill="0" applyAlignment="0" applyProtection="0">
      <alignment vertical="center"/>
    </xf>
    <xf numFmtId="0" fontId="47" fillId="0" borderId="32" applyNumberFormat="0" applyFill="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4" fillId="0" borderId="0"/>
  </cellStyleXfs>
  <cellXfs count="246">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4" fontId="6" fillId="0" borderId="2" xfId="0" applyNumberFormat="1" applyFont="1" applyFill="1" applyBorder="1" applyAlignment="1">
      <alignment horizontal="right" vertical="center" wrapText="1"/>
    </xf>
    <xf numFmtId="9" fontId="6" fillId="0" borderId="4" xfId="0" applyNumberFormat="1" applyFont="1" applyFill="1" applyBorder="1" applyAlignment="1">
      <alignment horizontal="left" vertical="center" wrapText="1"/>
    </xf>
    <xf numFmtId="0" fontId="6" fillId="0" borderId="4" xfId="0" applyFont="1" applyFill="1" applyBorder="1" applyAlignment="1">
      <alignment vertical="center" wrapText="1"/>
    </xf>
    <xf numFmtId="0" fontId="1" fillId="0" borderId="0" xfId="0" applyFont="1" applyFill="1" applyBorder="1" applyAlignment="1" applyProtection="1">
      <alignment vertical="center"/>
      <protection locked="0"/>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 fillId="0" borderId="0" xfId="0" applyFont="1" applyFill="1" applyBorder="1" applyAlignment="1">
      <alignment horizontal="left" vertical="center"/>
    </xf>
    <xf numFmtId="0" fontId="9" fillId="0" borderId="0" xfId="0" applyNumberFormat="1" applyFont="1" applyFill="1" applyBorder="1" applyAlignment="1" applyProtection="1">
      <alignment horizontal="center" vertical="center"/>
    </xf>
    <xf numFmtId="0" fontId="10" fillId="0" borderId="0"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10" fillId="0" borderId="5" xfId="0" applyFont="1" applyFill="1" applyBorder="1" applyAlignment="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left" vertical="center"/>
    </xf>
    <xf numFmtId="0" fontId="10" fillId="0" borderId="4"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wrapText="1"/>
    </xf>
    <xf numFmtId="49" fontId="10" fillId="0" borderId="4" xfId="0" applyNumberFormat="1" applyFont="1" applyFill="1" applyBorder="1" applyAlignment="1" applyProtection="1">
      <alignment horizontal="left" vertical="center" wrapText="1"/>
    </xf>
    <xf numFmtId="0" fontId="10" fillId="0" borderId="7" xfId="0" applyFont="1" applyFill="1" applyBorder="1" applyAlignment="1">
      <alignment horizontal="center" vertical="center"/>
    </xf>
    <xf numFmtId="0" fontId="10" fillId="0" borderId="7" xfId="0" applyNumberFormat="1" applyFont="1" applyFill="1" applyBorder="1" applyAlignment="1" applyProtection="1">
      <alignment horizontal="center" vertical="center"/>
    </xf>
    <xf numFmtId="0" fontId="10" fillId="0" borderId="8" xfId="0" applyNumberFormat="1" applyFont="1" applyFill="1" applyBorder="1" applyAlignment="1" applyProtection="1">
      <alignment horizontal="center" vertical="center"/>
    </xf>
    <xf numFmtId="0" fontId="10" fillId="0" borderId="9" xfId="0" applyNumberFormat="1" applyFont="1" applyFill="1" applyBorder="1" applyAlignment="1" applyProtection="1">
      <alignment horizontal="center" vertical="center"/>
    </xf>
    <xf numFmtId="49" fontId="10" fillId="0" borderId="6" xfId="0" applyNumberFormat="1" applyFont="1" applyFill="1" applyBorder="1" applyAlignment="1" applyProtection="1">
      <alignment horizontal="left" vertical="center" wrapText="1"/>
    </xf>
    <xf numFmtId="49" fontId="10" fillId="0" borderId="8" xfId="0" applyNumberFormat="1" applyFont="1" applyFill="1" applyBorder="1" applyAlignment="1" applyProtection="1">
      <alignment horizontal="left" vertical="center" wrapText="1"/>
    </xf>
    <xf numFmtId="0" fontId="10" fillId="0" borderId="10" xfId="0" applyNumberFormat="1" applyFont="1" applyFill="1" applyBorder="1" applyAlignment="1" applyProtection="1">
      <alignment horizontal="center" vertical="center"/>
    </xf>
    <xf numFmtId="49" fontId="10" fillId="0" borderId="5" xfId="0" applyNumberFormat="1" applyFont="1" applyFill="1" applyBorder="1" applyAlignment="1" applyProtection="1">
      <alignment horizontal="left" vertical="center" wrapText="1"/>
    </xf>
    <xf numFmtId="0" fontId="10" fillId="0" borderId="0" xfId="0" applyNumberFormat="1" applyFont="1" applyFill="1" applyBorder="1" applyAlignment="1" applyProtection="1">
      <alignment horizontal="center" vertical="center"/>
    </xf>
    <xf numFmtId="49" fontId="10" fillId="0" borderId="11" xfId="0" applyNumberFormat="1" applyFont="1" applyFill="1" applyBorder="1" applyAlignment="1" applyProtection="1">
      <alignment horizontal="left" vertical="center" wrapText="1"/>
    </xf>
    <xf numFmtId="4" fontId="10" fillId="0" borderId="4" xfId="0" applyNumberFormat="1" applyFont="1" applyFill="1" applyBorder="1" applyAlignment="1" applyProtection="1">
      <alignment horizontal="center" vertical="center"/>
    </xf>
    <xf numFmtId="4" fontId="10" fillId="0" borderId="4" xfId="0" applyNumberFormat="1" applyFont="1" applyFill="1" applyBorder="1" applyAlignment="1" applyProtection="1">
      <alignment horizontal="left" vertical="center"/>
    </xf>
    <xf numFmtId="49" fontId="10" fillId="0" borderId="4" xfId="0" applyNumberFormat="1" applyFont="1" applyFill="1" applyBorder="1" applyAlignment="1" applyProtection="1">
      <alignment horizontal="center" vertical="center" wrapText="1"/>
    </xf>
    <xf numFmtId="49" fontId="10" fillId="0" borderId="12" xfId="0" applyNumberFormat="1" applyFont="1" applyFill="1" applyBorder="1" applyAlignment="1" applyProtection="1">
      <alignment horizontal="left" vertical="center" wrapText="1"/>
    </xf>
    <xf numFmtId="49" fontId="10" fillId="0" borderId="6" xfId="0" applyNumberFormat="1" applyFont="1" applyFill="1" applyBorder="1" applyAlignment="1" applyProtection="1">
      <alignment horizontal="center" vertical="center" wrapText="1"/>
    </xf>
    <xf numFmtId="49" fontId="10" fillId="0" borderId="13" xfId="0" applyNumberFormat="1" applyFont="1" applyFill="1" applyBorder="1" applyAlignment="1" applyProtection="1">
      <alignment horizontal="center" vertical="center" wrapText="1"/>
    </xf>
    <xf numFmtId="49" fontId="10" fillId="0" borderId="9" xfId="0" applyNumberFormat="1" applyFont="1" applyFill="1" applyBorder="1" applyAlignment="1" applyProtection="1">
      <alignment horizontal="left" vertical="center" wrapText="1"/>
    </xf>
    <xf numFmtId="49" fontId="10" fillId="0" borderId="5" xfId="0" applyNumberFormat="1" applyFont="1" applyFill="1" applyBorder="1" applyAlignment="1" applyProtection="1">
      <alignment horizontal="center" vertical="center" wrapText="1"/>
    </xf>
    <xf numFmtId="49" fontId="10" fillId="0" borderId="10" xfId="0" applyNumberFormat="1" applyFont="1" applyFill="1" applyBorder="1" applyAlignment="1" applyProtection="1">
      <alignment horizontal="left" vertical="center" wrapText="1"/>
    </xf>
    <xf numFmtId="49" fontId="10" fillId="0" borderId="11" xfId="0" applyNumberFormat="1" applyFont="1" applyFill="1" applyBorder="1" applyAlignment="1" applyProtection="1">
      <alignment horizontal="center" vertical="center" wrapText="1"/>
    </xf>
    <xf numFmtId="49" fontId="10" fillId="0" borderId="10" xfId="0" applyNumberFormat="1" applyFont="1" applyFill="1" applyBorder="1" applyAlignment="1" applyProtection="1">
      <alignment horizontal="center" vertical="center" wrapText="1"/>
    </xf>
    <xf numFmtId="49" fontId="10" fillId="0" borderId="12" xfId="0" applyNumberFormat="1" applyFont="1" applyFill="1" applyBorder="1" applyAlignment="1" applyProtection="1">
      <alignment horizontal="center" vertical="center" wrapText="1"/>
    </xf>
    <xf numFmtId="49" fontId="10" fillId="0" borderId="14"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vertical="center"/>
    </xf>
    <xf numFmtId="0" fontId="10" fillId="0" borderId="15" xfId="0" applyNumberFormat="1" applyFont="1" applyFill="1" applyBorder="1" applyAlignment="1" applyProtection="1">
      <alignment horizontal="center" vertical="center"/>
    </xf>
    <xf numFmtId="49" fontId="10" fillId="0" borderId="4" xfId="0" applyNumberFormat="1" applyFont="1" applyFill="1" applyBorder="1" applyAlignment="1" applyProtection="1">
      <alignment vertical="center" wrapText="1"/>
    </xf>
    <xf numFmtId="176" fontId="10" fillId="0" borderId="4" xfId="0" applyNumberFormat="1" applyFont="1" applyFill="1" applyBorder="1" applyAlignment="1" applyProtection="1">
      <alignment horizontal="left" vertical="center"/>
    </xf>
    <xf numFmtId="0" fontId="10" fillId="0" borderId="12" xfId="0" applyNumberFormat="1" applyFont="1" applyFill="1" applyBorder="1" applyAlignment="1" applyProtection="1">
      <alignment vertical="center"/>
    </xf>
    <xf numFmtId="0" fontId="10" fillId="0" borderId="13" xfId="0" applyNumberFormat="1" applyFont="1" applyFill="1" applyBorder="1" applyAlignment="1" applyProtection="1">
      <alignment vertical="center"/>
    </xf>
    <xf numFmtId="49" fontId="10" fillId="0" borderId="16" xfId="0" applyNumberFormat="1" applyFont="1" applyFill="1" applyBorder="1" applyAlignment="1" applyProtection="1">
      <alignment horizontal="left" vertical="center" wrapText="1"/>
    </xf>
    <xf numFmtId="0" fontId="8" fillId="0" borderId="4" xfId="0" applyFont="1" applyFill="1" applyBorder="1" applyAlignment="1">
      <alignment horizontal="left" vertical="center"/>
    </xf>
    <xf numFmtId="49" fontId="10" fillId="0" borderId="14" xfId="0" applyNumberFormat="1" applyFont="1" applyFill="1" applyBorder="1" applyAlignment="1" applyProtection="1">
      <alignment horizontal="left" vertical="center" wrapText="1"/>
    </xf>
    <xf numFmtId="0" fontId="10" fillId="0" borderId="12" xfId="0" applyFont="1" applyFill="1" applyBorder="1" applyAlignment="1">
      <alignment horizontal="center" vertical="center"/>
    </xf>
    <xf numFmtId="0" fontId="10" fillId="0" borderId="9"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49" fontId="10" fillId="0" borderId="8" xfId="0" applyNumberFormat="1" applyFont="1" applyFill="1" applyBorder="1" applyAlignment="1" applyProtection="1">
      <alignment horizontal="center" vertical="center" wrapText="1"/>
    </xf>
    <xf numFmtId="49" fontId="10" fillId="0" borderId="16" xfId="0" applyNumberFormat="1" applyFont="1" applyFill="1" applyBorder="1" applyAlignment="1" applyProtection="1">
      <alignment horizontal="center" vertical="center" wrapText="1"/>
    </xf>
    <xf numFmtId="0" fontId="8" fillId="0" borderId="4" xfId="0" applyFont="1" applyFill="1" applyBorder="1" applyAlignment="1">
      <alignment horizontal="center" vertical="center"/>
    </xf>
    <xf numFmtId="0" fontId="10" fillId="0" borderId="12" xfId="0" applyNumberFormat="1" applyFont="1" applyFill="1" applyBorder="1" applyAlignment="1" applyProtection="1">
      <alignment horizontal="center" vertical="center"/>
    </xf>
    <xf numFmtId="49" fontId="10" fillId="0" borderId="9"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left" vertical="center" wrapText="1"/>
    </xf>
    <xf numFmtId="0" fontId="10" fillId="0" borderId="12" xfId="0" applyNumberFormat="1" applyFont="1" applyFill="1" applyBorder="1" applyAlignment="1" applyProtection="1">
      <alignment horizontal="left" vertical="center" wrapText="1"/>
    </xf>
    <xf numFmtId="0" fontId="10" fillId="0" borderId="13" xfId="0" applyNumberFormat="1" applyFont="1" applyFill="1" applyBorder="1" applyAlignment="1" applyProtection="1">
      <alignment horizontal="left" vertical="center" wrapText="1"/>
    </xf>
    <xf numFmtId="0" fontId="8" fillId="0" borderId="1" xfId="0" applyFont="1" applyBorder="1">
      <alignment vertical="center"/>
    </xf>
    <xf numFmtId="0" fontId="8" fillId="0" borderId="17" xfId="0" applyFont="1" applyBorder="1">
      <alignment vertical="center"/>
    </xf>
    <xf numFmtId="0" fontId="11" fillId="0" borderId="17" xfId="0" applyFont="1" applyBorder="1" applyAlignment="1">
      <alignment horizontal="left" vertical="center"/>
    </xf>
    <xf numFmtId="0" fontId="8" fillId="0" borderId="18" xfId="0" applyFont="1" applyBorder="1">
      <alignment vertical="center"/>
    </xf>
    <xf numFmtId="0" fontId="12" fillId="0" borderId="4" xfId="0" applyFont="1" applyFill="1" applyBorder="1" applyAlignment="1">
      <alignment horizontal="center" vertical="center"/>
    </xf>
    <xf numFmtId="0" fontId="8" fillId="0" borderId="18" xfId="0" applyFont="1" applyBorder="1" applyAlignment="1">
      <alignment vertical="center" wrapText="1"/>
    </xf>
    <xf numFmtId="0" fontId="13" fillId="0" borderId="18" xfId="0" applyFont="1" applyBorder="1">
      <alignment vertical="center"/>
    </xf>
    <xf numFmtId="0" fontId="11" fillId="0" borderId="4" xfId="0" applyFont="1" applyFill="1" applyBorder="1" applyAlignment="1">
      <alignment horizontal="left" vertical="center"/>
    </xf>
    <xf numFmtId="0" fontId="8" fillId="0" borderId="19" xfId="0" applyFont="1" applyBorder="1">
      <alignment vertical="center"/>
    </xf>
    <xf numFmtId="0" fontId="8" fillId="0" borderId="19" xfId="0" applyFont="1" applyBorder="1" applyAlignment="1">
      <alignment vertical="center" wrapText="1"/>
    </xf>
    <xf numFmtId="0" fontId="14" fillId="0" borderId="0" xfId="0" applyFont="1" applyBorder="1" applyAlignment="1">
      <alignment vertical="center" wrapText="1"/>
    </xf>
    <xf numFmtId="0" fontId="8" fillId="0" borderId="1" xfId="0" applyFont="1" applyBorder="1" applyAlignment="1">
      <alignment vertical="center" wrapText="1"/>
    </xf>
    <xf numFmtId="4" fontId="12" fillId="0" borderId="4" xfId="0" applyNumberFormat="1" applyFont="1" applyFill="1" applyBorder="1" applyAlignment="1">
      <alignment horizontal="right" vertical="center"/>
    </xf>
    <xf numFmtId="0" fontId="11" fillId="0" borderId="4" xfId="0" applyFont="1" applyFill="1" applyBorder="1" applyAlignment="1">
      <alignment horizontal="center" vertical="center"/>
    </xf>
    <xf numFmtId="4" fontId="11" fillId="0" borderId="4" xfId="0" applyNumberFormat="1" applyFont="1" applyFill="1" applyBorder="1" applyAlignment="1">
      <alignment horizontal="right" vertical="center"/>
    </xf>
    <xf numFmtId="0" fontId="11" fillId="0" borderId="1" xfId="0" applyFont="1" applyBorder="1" applyAlignment="1">
      <alignment horizontal="right" vertical="center" wrapText="1"/>
    </xf>
    <xf numFmtId="0" fontId="11" fillId="0" borderId="17" xfId="0" applyFont="1" applyBorder="1" applyAlignment="1">
      <alignment horizontal="center" vertical="center"/>
    </xf>
    <xf numFmtId="0" fontId="8" fillId="0" borderId="20" xfId="0" applyFont="1" applyBorder="1">
      <alignment vertical="center"/>
    </xf>
    <xf numFmtId="0" fontId="8" fillId="0" borderId="21" xfId="0" applyFont="1" applyBorder="1">
      <alignment vertical="center"/>
    </xf>
    <xf numFmtId="0" fontId="8" fillId="0" borderId="21" xfId="0" applyFont="1" applyBorder="1" applyAlignment="1">
      <alignment vertical="center" wrapText="1"/>
    </xf>
    <xf numFmtId="0" fontId="13" fillId="0" borderId="21" xfId="0" applyFont="1" applyBorder="1" applyAlignment="1">
      <alignment vertical="center" wrapText="1"/>
    </xf>
    <xf numFmtId="0" fontId="8" fillId="0" borderId="22" xfId="0" applyFont="1" applyBorder="1" applyAlignment="1">
      <alignment vertical="center" wrapText="1"/>
    </xf>
    <xf numFmtId="0" fontId="12" fillId="0" borderId="4" xfId="0" applyFont="1" applyFill="1" applyBorder="1" applyAlignment="1">
      <alignment horizontal="center" vertical="center" wrapText="1"/>
    </xf>
    <xf numFmtId="0" fontId="0" fillId="0" borderId="0" xfId="0" applyFont="1" applyAlignment="1">
      <alignment horizontal="center" vertical="center"/>
    </xf>
    <xf numFmtId="0" fontId="13" fillId="0" borderId="18" xfId="0" applyFont="1" applyBorder="1" applyAlignment="1">
      <alignment horizontal="center" vertical="center"/>
    </xf>
    <xf numFmtId="177" fontId="11" fillId="0" borderId="4" xfId="0" applyNumberFormat="1" applyFont="1" applyFill="1" applyBorder="1" applyAlignment="1">
      <alignment horizontal="center" vertical="center"/>
    </xf>
    <xf numFmtId="0" fontId="0" fillId="0" borderId="4" xfId="0" applyFont="1" applyBorder="1" applyAlignment="1">
      <alignment horizontal="left" vertical="center"/>
    </xf>
    <xf numFmtId="177" fontId="0" fillId="0" borderId="4" xfId="0" applyNumberFormat="1" applyFont="1" applyBorder="1" applyAlignment="1">
      <alignment horizontal="center" vertical="center"/>
    </xf>
    <xf numFmtId="0" fontId="13" fillId="0" borderId="21" xfId="0" applyFont="1" applyBorder="1" applyAlignment="1">
      <alignment horizontal="center" vertical="center" wrapText="1"/>
    </xf>
    <xf numFmtId="0" fontId="0" fillId="0" borderId="0" xfId="0" applyFont="1" applyFill="1">
      <alignment vertical="center"/>
    </xf>
    <xf numFmtId="0" fontId="8" fillId="0" borderId="1" xfId="0" applyFont="1" applyFill="1" applyBorder="1">
      <alignment vertical="center"/>
    </xf>
    <xf numFmtId="0" fontId="3" fillId="0" borderId="1" xfId="0" applyFont="1" applyFill="1" applyBorder="1" applyAlignment="1">
      <alignment horizontal="center" vertical="center"/>
    </xf>
    <xf numFmtId="0" fontId="8" fillId="0" borderId="17" xfId="0" applyFont="1" applyFill="1" applyBorder="1">
      <alignment vertical="center"/>
    </xf>
    <xf numFmtId="0" fontId="11" fillId="0" borderId="17" xfId="0" applyFont="1" applyFill="1" applyBorder="1" applyAlignment="1">
      <alignment horizontal="left" vertical="center"/>
    </xf>
    <xf numFmtId="0" fontId="8" fillId="0" borderId="18" xfId="0" applyFont="1" applyFill="1" applyBorder="1" applyAlignment="1">
      <alignment vertical="center" wrapText="1"/>
    </xf>
    <xf numFmtId="0" fontId="13" fillId="0" borderId="18" xfId="0" applyFont="1" applyFill="1" applyBorder="1">
      <alignment vertical="center"/>
    </xf>
    <xf numFmtId="49" fontId="11" fillId="0" borderId="4" xfId="0" applyNumberFormat="1" applyFont="1" applyFill="1" applyBorder="1" applyAlignment="1">
      <alignment horizontal="center" vertical="center"/>
    </xf>
    <xf numFmtId="0" fontId="8" fillId="0" borderId="19" xfId="0" applyFont="1" applyFill="1" applyBorder="1">
      <alignment vertical="center"/>
    </xf>
    <xf numFmtId="0" fontId="8" fillId="0" borderId="19" xfId="0" applyFont="1" applyFill="1" applyBorder="1" applyAlignment="1">
      <alignment vertical="center" wrapText="1"/>
    </xf>
    <xf numFmtId="0" fontId="14" fillId="0" borderId="0" xfId="0" applyFont="1" applyFill="1" applyBorder="1" applyAlignment="1">
      <alignment vertical="center" wrapText="1"/>
    </xf>
    <xf numFmtId="0" fontId="11" fillId="0" borderId="1" xfId="0" applyFont="1" applyFill="1" applyBorder="1" applyAlignment="1">
      <alignment horizontal="right" vertical="center" wrapText="1"/>
    </xf>
    <xf numFmtId="0" fontId="8" fillId="0" borderId="18" xfId="0" applyFont="1" applyFill="1" applyBorder="1">
      <alignment vertical="center"/>
    </xf>
    <xf numFmtId="0" fontId="11" fillId="0" borderId="17" xfId="0" applyFont="1" applyFill="1" applyBorder="1" applyAlignment="1">
      <alignment horizontal="center" vertical="center"/>
    </xf>
    <xf numFmtId="0" fontId="8" fillId="0" borderId="20" xfId="0" applyFont="1" applyFill="1" applyBorder="1">
      <alignment vertical="center"/>
    </xf>
    <xf numFmtId="0" fontId="8" fillId="0" borderId="21" xfId="0" applyFont="1" applyFill="1" applyBorder="1">
      <alignment vertical="center"/>
    </xf>
    <xf numFmtId="0" fontId="8" fillId="0" borderId="21" xfId="0" applyFont="1" applyFill="1" applyBorder="1" applyAlignment="1">
      <alignment vertical="center" wrapText="1"/>
    </xf>
    <xf numFmtId="177" fontId="12" fillId="0" borderId="4" xfId="0" applyNumberFormat="1" applyFont="1" applyFill="1" applyBorder="1" applyAlignment="1">
      <alignment horizontal="center" vertical="center"/>
    </xf>
    <xf numFmtId="0" fontId="13" fillId="0" borderId="21" xfId="0" applyFont="1" applyFill="1" applyBorder="1" applyAlignment="1">
      <alignment vertical="center" wrapText="1"/>
    </xf>
    <xf numFmtId="0" fontId="8" fillId="0" borderId="22" xfId="0" applyFont="1" applyFill="1" applyBorder="1" applyAlignment="1">
      <alignment vertical="center" wrapText="1"/>
    </xf>
    <xf numFmtId="0" fontId="0" fillId="0" borderId="0" xfId="0" applyFont="1" applyFill="1" applyAlignment="1">
      <alignment vertical="center"/>
    </xf>
    <xf numFmtId="0" fontId="0" fillId="0" borderId="0" xfId="0" applyFont="1" applyFill="1" applyAlignment="1">
      <alignment horizontal="center" vertical="center"/>
    </xf>
    <xf numFmtId="0" fontId="15" fillId="0" borderId="1" xfId="0" applyFont="1" applyFill="1" applyBorder="1" applyAlignment="1">
      <alignment vertical="center"/>
    </xf>
    <xf numFmtId="0" fontId="16" fillId="0" borderId="1" xfId="0" applyFont="1" applyFill="1" applyBorder="1" applyAlignment="1">
      <alignment vertical="center" wrapText="1"/>
    </xf>
    <xf numFmtId="0" fontId="17" fillId="0" borderId="1" xfId="0" applyFont="1" applyFill="1" applyBorder="1" applyAlignment="1">
      <alignment vertical="center"/>
    </xf>
    <xf numFmtId="0" fontId="18" fillId="0" borderId="1" xfId="0" applyFont="1" applyFill="1" applyBorder="1" applyAlignment="1">
      <alignment horizontal="center" vertical="center"/>
    </xf>
    <xf numFmtId="0" fontId="17" fillId="0" borderId="17" xfId="0" applyFont="1" applyFill="1" applyBorder="1" applyAlignment="1">
      <alignment vertical="center"/>
    </xf>
    <xf numFmtId="0" fontId="15" fillId="0" borderId="17" xfId="0" applyFont="1" applyFill="1" applyBorder="1" applyAlignment="1">
      <alignment horizontal="left" vertical="center"/>
    </xf>
    <xf numFmtId="0" fontId="17" fillId="0" borderId="18" xfId="0" applyFont="1" applyFill="1" applyBorder="1" applyAlignment="1">
      <alignment vertical="center"/>
    </xf>
    <xf numFmtId="0" fontId="19" fillId="0" borderId="4" xfId="0" applyFont="1" applyFill="1" applyBorder="1" applyAlignment="1">
      <alignment horizontal="center" vertical="center"/>
    </xf>
    <xf numFmtId="0" fontId="20" fillId="0" borderId="0" xfId="0" applyFont="1" applyFill="1" applyBorder="1" applyAlignment="1">
      <alignment vertical="center" wrapText="1"/>
    </xf>
    <xf numFmtId="0" fontId="11" fillId="0" borderId="4" xfId="0"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0" fontId="21" fillId="0" borderId="4" xfId="0" applyFont="1" applyFill="1" applyBorder="1" applyAlignment="1">
      <alignment horizontal="center" vertical="center"/>
    </xf>
    <xf numFmtId="49" fontId="21" fillId="0" borderId="4" xfId="0" applyNumberFormat="1" applyFont="1" applyFill="1" applyBorder="1" applyAlignment="1">
      <alignment horizontal="center" vertical="center"/>
    </xf>
    <xf numFmtId="49" fontId="12" fillId="0" borderId="4" xfId="0" applyNumberFormat="1" applyFont="1" applyFill="1" applyBorder="1" applyAlignment="1">
      <alignment horizontal="center" vertical="center" wrapText="1"/>
    </xf>
    <xf numFmtId="0" fontId="15" fillId="0" borderId="4" xfId="0" applyFont="1" applyFill="1" applyBorder="1" applyAlignment="1">
      <alignment horizontal="center" vertical="center"/>
    </xf>
    <xf numFmtId="0" fontId="17" fillId="0" borderId="19" xfId="0" applyFont="1" applyFill="1" applyBorder="1" applyAlignment="1">
      <alignment vertical="center"/>
    </xf>
    <xf numFmtId="0" fontId="15" fillId="0" borderId="4" xfId="0"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22" fillId="0" borderId="1" xfId="0" applyFont="1" applyFill="1" applyBorder="1" applyAlignment="1">
      <alignment horizontal="right" vertical="center" wrapText="1"/>
    </xf>
    <xf numFmtId="0" fontId="15" fillId="0" borderId="17" xfId="0" applyFont="1" applyFill="1" applyBorder="1" applyAlignment="1">
      <alignment horizontal="center" vertical="center"/>
    </xf>
    <xf numFmtId="0" fontId="15" fillId="0" borderId="17" xfId="0" applyFont="1" applyFill="1" applyBorder="1" applyAlignment="1">
      <alignment horizontal="right" vertical="center"/>
    </xf>
    <xf numFmtId="4" fontId="19" fillId="0" borderId="4" xfId="0" applyNumberFormat="1" applyFont="1" applyFill="1" applyBorder="1" applyAlignment="1">
      <alignment horizontal="right" vertical="center"/>
    </xf>
    <xf numFmtId="49" fontId="11" fillId="0" borderId="4" xfId="0" applyNumberFormat="1" applyFont="1" applyFill="1" applyBorder="1" applyAlignment="1" applyProtection="1">
      <alignment horizontal="center" vertical="center" wrapText="1"/>
    </xf>
    <xf numFmtId="177" fontId="21" fillId="0" borderId="4" xfId="0" applyNumberFormat="1" applyFont="1" applyFill="1" applyBorder="1" applyAlignment="1">
      <alignment horizontal="center" vertical="center"/>
    </xf>
    <xf numFmtId="0" fontId="21" fillId="0" borderId="4" xfId="0" applyFont="1" applyFill="1" applyBorder="1" applyAlignment="1">
      <alignment vertical="center"/>
    </xf>
    <xf numFmtId="4" fontId="15" fillId="0" borderId="4" xfId="0" applyNumberFormat="1" applyFont="1" applyFill="1" applyBorder="1" applyAlignment="1">
      <alignment horizontal="right" vertical="center"/>
    </xf>
    <xf numFmtId="4" fontId="19" fillId="0" borderId="4" xfId="0" applyNumberFormat="1" applyFont="1" applyFill="1" applyBorder="1" applyAlignment="1">
      <alignment horizontal="center" vertical="center"/>
    </xf>
    <xf numFmtId="4" fontId="15" fillId="0" borderId="4" xfId="0" applyNumberFormat="1" applyFont="1" applyFill="1" applyBorder="1" applyAlignment="1">
      <alignment horizontal="center" vertical="center"/>
    </xf>
    <xf numFmtId="0" fontId="16" fillId="0" borderId="21" xfId="0" applyFont="1" applyFill="1" applyBorder="1" applyAlignment="1">
      <alignment vertical="center" wrapText="1"/>
    </xf>
    <xf numFmtId="0" fontId="16" fillId="0" borderId="22" xfId="0" applyFont="1" applyFill="1" applyBorder="1" applyAlignment="1">
      <alignment vertical="center" wrapText="1"/>
    </xf>
    <xf numFmtId="0" fontId="0" fillId="0" borderId="4" xfId="0" applyFont="1" applyFill="1" applyBorder="1" applyAlignment="1">
      <alignment vertical="center"/>
    </xf>
    <xf numFmtId="4" fontId="22" fillId="0" borderId="4" xfId="0" applyNumberFormat="1" applyFont="1" applyBorder="1" applyAlignment="1">
      <alignment horizontal="center" vertical="center"/>
    </xf>
    <xf numFmtId="0" fontId="22" fillId="0" borderId="4" xfId="0" applyFont="1" applyBorder="1" applyAlignment="1">
      <alignment horizontal="center" vertical="center"/>
    </xf>
    <xf numFmtId="178" fontId="15" fillId="0" borderId="4" xfId="0" applyNumberFormat="1" applyFont="1" applyFill="1" applyBorder="1" applyAlignment="1">
      <alignment horizontal="center" vertical="center"/>
    </xf>
    <xf numFmtId="0" fontId="23" fillId="0" borderId="4" xfId="0" applyFont="1" applyFill="1" applyBorder="1" applyAlignment="1">
      <alignment horizontal="center" vertical="center"/>
    </xf>
    <xf numFmtId="4" fontId="22" fillId="0" borderId="4" xfId="0" applyNumberFormat="1" applyFont="1" applyFill="1" applyBorder="1" applyAlignment="1">
      <alignment horizontal="center" vertical="center"/>
    </xf>
    <xf numFmtId="0" fontId="22" fillId="0" borderId="4" xfId="0" applyFont="1" applyFill="1" applyBorder="1" applyAlignment="1">
      <alignment horizontal="center" vertical="center"/>
    </xf>
    <xf numFmtId="0" fontId="0" fillId="0" borderId="4" xfId="0" applyFont="1" applyFill="1" applyBorder="1" applyAlignment="1">
      <alignment horizontal="center" vertical="center"/>
    </xf>
    <xf numFmtId="0" fontId="17" fillId="0" borderId="18" xfId="0" applyFont="1" applyFill="1" applyBorder="1" applyAlignment="1">
      <alignment vertical="center" wrapText="1"/>
    </xf>
    <xf numFmtId="0" fontId="24" fillId="0" borderId="18" xfId="0" applyFont="1" applyFill="1" applyBorder="1" applyAlignment="1">
      <alignment vertical="center"/>
    </xf>
    <xf numFmtId="49" fontId="0" fillId="0" borderId="4" xfId="0" applyNumberFormat="1" applyFont="1" applyFill="1" applyBorder="1" applyAlignment="1">
      <alignment horizontal="center" vertical="center"/>
    </xf>
    <xf numFmtId="0" fontId="15" fillId="0" borderId="1" xfId="0" applyFont="1" applyFill="1" applyBorder="1" applyAlignment="1">
      <alignment horizontal="right" vertical="center" wrapText="1"/>
    </xf>
    <xf numFmtId="0" fontId="16" fillId="0" borderId="17" xfId="0" applyFont="1" applyFill="1" applyBorder="1" applyAlignment="1">
      <alignment vertical="center" wrapText="1"/>
    </xf>
    <xf numFmtId="0" fontId="19" fillId="0" borderId="4" xfId="0" applyFont="1" applyFill="1" applyBorder="1" applyAlignment="1">
      <alignment horizontal="center" vertical="center" wrapText="1"/>
    </xf>
    <xf numFmtId="177" fontId="19" fillId="0" borderId="4" xfId="0" applyNumberFormat="1" applyFont="1" applyFill="1" applyBorder="1" applyAlignment="1">
      <alignment horizontal="right" vertical="center"/>
    </xf>
    <xf numFmtId="177" fontId="0" fillId="0" borderId="4" xfId="0" applyNumberFormat="1" applyFont="1" applyFill="1" applyBorder="1" applyAlignment="1">
      <alignment horizontal="center" vertical="center"/>
    </xf>
    <xf numFmtId="0" fontId="17" fillId="0" borderId="21" xfId="0" applyFont="1" applyFill="1" applyBorder="1" applyAlignment="1">
      <alignment vertical="center"/>
    </xf>
    <xf numFmtId="0" fontId="17" fillId="0" borderId="21" xfId="0" applyFont="1" applyFill="1" applyBorder="1" applyAlignment="1">
      <alignment vertical="center" wrapText="1"/>
    </xf>
    <xf numFmtId="0" fontId="24" fillId="0" borderId="21" xfId="0" applyFont="1" applyFill="1" applyBorder="1" applyAlignment="1">
      <alignment vertical="center" wrapText="1"/>
    </xf>
    <xf numFmtId="0" fontId="0" fillId="0" borderId="0" xfId="0" applyFont="1" applyFill="1" applyAlignment="1">
      <alignment horizontal="center" vertical="center" wrapText="1"/>
    </xf>
    <xf numFmtId="0" fontId="21" fillId="0" borderId="0" xfId="0" applyFont="1" applyFill="1" applyAlignment="1">
      <alignment horizontal="center" vertical="center"/>
    </xf>
    <xf numFmtId="0" fontId="11" fillId="0" borderId="1" xfId="0" applyFont="1" applyFill="1" applyBorder="1">
      <alignment vertical="center"/>
    </xf>
    <xf numFmtId="0" fontId="2"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11" fillId="0" borderId="22" xfId="0" applyFont="1" applyFill="1" applyBorder="1">
      <alignment vertical="center"/>
    </xf>
    <xf numFmtId="0" fontId="25" fillId="0"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8" fillId="0" borderId="17" xfId="0" applyFont="1" applyFill="1" applyBorder="1" applyAlignment="1">
      <alignment horizontal="center" vertical="center"/>
    </xf>
    <xf numFmtId="177" fontId="12" fillId="0" borderId="4"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4" fontId="11" fillId="0" borderId="4" xfId="0" applyNumberFormat="1" applyFont="1" applyFill="1" applyBorder="1" applyAlignment="1">
      <alignment horizontal="left" vertical="center"/>
    </xf>
    <xf numFmtId="0" fontId="20" fillId="0" borderId="1" xfId="0" applyFont="1" applyFill="1" applyBorder="1" applyAlignment="1">
      <alignment vertical="center" wrapText="1"/>
    </xf>
    <xf numFmtId="0" fontId="8" fillId="0" borderId="17" xfId="0" applyFont="1" applyFill="1" applyBorder="1" applyAlignment="1">
      <alignment vertical="center" wrapText="1"/>
    </xf>
    <xf numFmtId="0" fontId="20" fillId="0" borderId="17" xfId="0" applyFont="1" applyFill="1" applyBorder="1" applyAlignment="1">
      <alignment vertical="center" wrapText="1"/>
    </xf>
    <xf numFmtId="4" fontId="12" fillId="0" borderId="4" xfId="0" applyNumberFormat="1" applyFont="1" applyFill="1" applyBorder="1" applyAlignment="1">
      <alignment horizontal="center" vertical="center"/>
    </xf>
    <xf numFmtId="0" fontId="0" fillId="0" borderId="4" xfId="0" applyFont="1" applyFill="1" applyBorder="1">
      <alignment vertical="center"/>
    </xf>
    <xf numFmtId="0" fontId="11" fillId="0" borderId="4" xfId="0" applyFont="1" applyFill="1" applyBorder="1">
      <alignment vertical="center"/>
    </xf>
    <xf numFmtId="0" fontId="0" fillId="0" borderId="4" xfId="0" applyFont="1" applyFill="1" applyBorder="1" applyAlignment="1">
      <alignment horizontal="left" vertical="center"/>
    </xf>
    <xf numFmtId="0" fontId="26" fillId="0" borderId="4" xfId="0" applyFont="1" applyFill="1" applyBorder="1" applyAlignment="1">
      <alignment horizontal="left" vertical="center"/>
    </xf>
    <xf numFmtId="177" fontId="27" fillId="0" borderId="4" xfId="0" applyNumberFormat="1" applyFont="1" applyFill="1" applyBorder="1" applyAlignment="1">
      <alignment horizontal="left" vertical="center"/>
    </xf>
    <xf numFmtId="177" fontId="11" fillId="0" borderId="4" xfId="0" applyNumberFormat="1" applyFont="1" applyFill="1" applyBorder="1" applyAlignment="1">
      <alignment horizontal="left" vertical="center"/>
    </xf>
    <xf numFmtId="177" fontId="0" fillId="0" borderId="4" xfId="0" applyNumberFormat="1" applyFont="1" applyFill="1" applyBorder="1" applyAlignment="1">
      <alignment horizontal="left" vertical="center"/>
    </xf>
    <xf numFmtId="0" fontId="25" fillId="0" borderId="1" xfId="0" applyFont="1" applyFill="1" applyBorder="1" applyAlignment="1">
      <alignment horizontal="right" vertical="center" wrapText="1"/>
    </xf>
    <xf numFmtId="0" fontId="20" fillId="0" borderId="18" xfId="0" applyFont="1" applyFill="1" applyBorder="1" applyAlignment="1">
      <alignment vertical="center" wrapText="1"/>
    </xf>
    <xf numFmtId="0" fontId="11" fillId="0" borderId="17" xfId="0" applyFont="1" applyFill="1" applyBorder="1" applyAlignment="1">
      <alignment horizontal="right" vertical="center"/>
    </xf>
    <xf numFmtId="0" fontId="20" fillId="0" borderId="20" xfId="0" applyFont="1" applyFill="1" applyBorder="1" applyAlignment="1">
      <alignment vertical="center" wrapText="1"/>
    </xf>
    <xf numFmtId="0" fontId="20" fillId="0" borderId="21" xfId="0" applyFont="1" applyFill="1" applyBorder="1" applyAlignment="1">
      <alignment vertical="center" wrapText="1"/>
    </xf>
    <xf numFmtId="0" fontId="25" fillId="0" borderId="0" xfId="0" applyFont="1" applyFill="1" applyBorder="1" applyAlignment="1">
      <alignment vertical="center" wrapText="1"/>
    </xf>
    <xf numFmtId="0" fontId="22" fillId="0" borderId="1" xfId="0" applyFont="1" applyFill="1" applyBorder="1" applyAlignment="1">
      <alignment vertical="center"/>
    </xf>
    <xf numFmtId="0" fontId="16" fillId="0" borderId="1" xfId="0" applyFont="1" applyFill="1" applyBorder="1" applyAlignment="1">
      <alignment vertical="center"/>
    </xf>
    <xf numFmtId="0" fontId="28" fillId="0" borderId="1" xfId="0" applyFont="1" applyFill="1" applyBorder="1" applyAlignment="1">
      <alignment horizontal="center" vertical="center"/>
    </xf>
    <xf numFmtId="0" fontId="16" fillId="0" borderId="17" xfId="0" applyFont="1" applyFill="1" applyBorder="1" applyAlignment="1">
      <alignment vertical="center"/>
    </xf>
    <xf numFmtId="0" fontId="16" fillId="0" borderId="18" xfId="0" applyFont="1" applyFill="1" applyBorder="1" applyAlignment="1">
      <alignment vertical="center"/>
    </xf>
    <xf numFmtId="0" fontId="15" fillId="0" borderId="4" xfId="0" applyFont="1" applyFill="1" applyBorder="1" applyAlignment="1">
      <alignment horizontal="left" vertical="center"/>
    </xf>
    <xf numFmtId="177" fontId="15" fillId="0" borderId="4" xfId="0" applyNumberFormat="1" applyFont="1" applyFill="1" applyBorder="1" applyAlignment="1">
      <alignment horizontal="center" vertical="center"/>
    </xf>
    <xf numFmtId="0" fontId="15" fillId="0" borderId="4" xfId="0" applyFont="1" applyFill="1" applyBorder="1" applyAlignment="1">
      <alignment horizontal="left" vertical="center" wrapText="1"/>
    </xf>
    <xf numFmtId="0" fontId="16" fillId="0" borderId="19" xfId="0" applyFont="1" applyFill="1" applyBorder="1" applyAlignment="1">
      <alignment vertical="center"/>
    </xf>
    <xf numFmtId="0" fontId="22" fillId="0" borderId="1" xfId="0" applyFont="1" applyFill="1" applyBorder="1" applyAlignment="1">
      <alignment horizontal="right" vertical="center"/>
    </xf>
    <xf numFmtId="0" fontId="22" fillId="0" borderId="17" xfId="0" applyFont="1" applyFill="1" applyBorder="1" applyAlignment="1">
      <alignment horizontal="center" vertical="center"/>
    </xf>
    <xf numFmtId="177" fontId="15" fillId="0" borderId="4" xfId="0" applyNumberFormat="1" applyFont="1" applyBorder="1" applyAlignment="1">
      <alignment horizontal="center" vertical="center"/>
    </xf>
    <xf numFmtId="0" fontId="16" fillId="0" borderId="18" xfId="0" applyFont="1" applyFill="1" applyBorder="1" applyAlignment="1">
      <alignment vertical="center" wrapText="1"/>
    </xf>
    <xf numFmtId="0" fontId="16" fillId="0" borderId="20" xfId="0" applyFont="1" applyFill="1" applyBorder="1" applyAlignment="1">
      <alignment vertical="center" wrapText="1"/>
    </xf>
    <xf numFmtId="0" fontId="8" fillId="0" borderId="18" xfId="0" applyFont="1" applyFill="1" applyBorder="1" applyAlignment="1">
      <alignment horizontal="center" vertical="center"/>
    </xf>
    <xf numFmtId="0" fontId="8"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4" fillId="0" borderId="0" xfId="0" applyFont="1" applyFill="1" applyBorder="1" applyAlignment="1">
      <alignment horizontal="center" vertical="center" wrapText="1"/>
    </xf>
    <xf numFmtId="0" fontId="8" fillId="0" borderId="1" xfId="0" applyFont="1" applyFill="1" applyBorder="1" applyAlignment="1">
      <alignment vertical="center" wrapText="1"/>
    </xf>
    <xf numFmtId="177" fontId="12" fillId="0" borderId="4" xfId="0" applyNumberFormat="1" applyFont="1" applyFill="1" applyBorder="1" applyAlignment="1">
      <alignment horizontal="right" vertical="center"/>
    </xf>
    <xf numFmtId="4" fontId="11" fillId="0" borderId="4" xfId="0" applyNumberFormat="1" applyFont="1" applyFill="1" applyBorder="1" applyAlignment="1">
      <alignment horizontal="center" vertical="center"/>
    </xf>
    <xf numFmtId="0" fontId="8" fillId="0" borderId="21" xfId="0" applyFont="1" applyFill="1" applyBorder="1" applyAlignment="1">
      <alignment horizontal="center" vertical="center" wrapText="1"/>
    </xf>
    <xf numFmtId="0" fontId="8" fillId="0" borderId="21" xfId="0" applyFont="1" applyFill="1" applyBorder="1" applyAlignment="1">
      <alignment horizontal="center" vertical="center"/>
    </xf>
    <xf numFmtId="0" fontId="11" fillId="0" borderId="0" xfId="0" applyFont="1" applyFill="1" applyBorder="1" applyAlignment="1">
      <alignment horizontal="center" vertical="center" wrapText="1"/>
    </xf>
    <xf numFmtId="0" fontId="19" fillId="0" borderId="23" xfId="0" applyFont="1" applyFill="1" applyBorder="1" applyAlignment="1">
      <alignment horizontal="center" vertical="center"/>
    </xf>
    <xf numFmtId="177" fontId="11" fillId="0" borderId="4" xfId="0" applyNumberFormat="1" applyFont="1" applyFill="1" applyBorder="1" applyAlignment="1">
      <alignment horizontal="right" vertical="center"/>
    </xf>
    <xf numFmtId="0" fontId="29" fillId="0" borderId="18" xfId="0" applyFont="1" applyFill="1" applyBorder="1" applyAlignment="1">
      <alignment vertical="center" wrapText="1"/>
    </xf>
    <xf numFmtId="0" fontId="29" fillId="0" borderId="4" xfId="0" applyFont="1" applyFill="1" applyBorder="1" applyAlignment="1">
      <alignment vertical="center" wrapText="1"/>
    </xf>
    <xf numFmtId="0" fontId="30" fillId="0" borderId="18" xfId="0" applyFont="1" applyFill="1" applyBorder="1" applyAlignment="1">
      <alignment vertical="center" wrapText="1"/>
    </xf>
    <xf numFmtId="0" fontId="29" fillId="0" borderId="19" xfId="0" applyFont="1" applyFill="1" applyBorder="1" applyAlignment="1">
      <alignment vertical="center" wrapText="1"/>
    </xf>
    <xf numFmtId="0" fontId="29" fillId="0" borderId="21" xfId="0" applyFont="1" applyFill="1" applyBorder="1" applyAlignment="1">
      <alignment vertical="center" wrapText="1"/>
    </xf>
    <xf numFmtId="0" fontId="30" fillId="0" borderId="21" xfId="0" applyFont="1" applyFill="1" applyBorder="1" applyAlignment="1">
      <alignment vertical="center" wrapText="1"/>
    </xf>
    <xf numFmtId="0" fontId="16" fillId="0" borderId="24" xfId="0" applyFont="1" applyFill="1" applyBorder="1" applyAlignment="1">
      <alignment vertical="center" wrapText="1"/>
    </xf>
    <xf numFmtId="0" fontId="4" fillId="0" borderId="0" xfId="0" applyFont="1" applyFill="1" applyAlignment="1">
      <alignment vertical="center"/>
    </xf>
    <xf numFmtId="0" fontId="31" fillId="0" borderId="0" xfId="0" applyFont="1" applyBorder="1" applyAlignment="1">
      <alignment horizontal="center" vertical="center" wrapText="1"/>
    </xf>
    <xf numFmtId="179" fontId="3" fillId="0" borderId="0" xfId="0" applyNumberFormat="1" applyFont="1" applyBorder="1" applyAlignment="1">
      <alignment horizontal="center" vertical="center" wrapText="1"/>
    </xf>
    <xf numFmtId="0" fontId="32" fillId="0" borderId="0" xfId="0" applyFont="1" applyFill="1" applyAlignment="1">
      <alignment vertical="center"/>
    </xf>
    <xf numFmtId="0" fontId="15" fillId="0" borderId="4"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tyles" Target="styles.xml"/><Relationship Id="rId34" Type="http://schemas.openxmlformats.org/officeDocument/2006/relationships/sharedStrings" Target="sharedStrings.xml"/><Relationship Id="rId33" Type="http://schemas.openxmlformats.org/officeDocument/2006/relationships/theme" Target="theme/theme1.xml"/><Relationship Id="rId32" Type="http://schemas.openxmlformats.org/officeDocument/2006/relationships/externalLink" Target="externalLinks/externalLink13.xml"/><Relationship Id="rId31" Type="http://schemas.openxmlformats.org/officeDocument/2006/relationships/externalLink" Target="externalLinks/externalLink12.xml"/><Relationship Id="rId30" Type="http://schemas.openxmlformats.org/officeDocument/2006/relationships/externalLink" Target="externalLinks/externalLink11.xml"/><Relationship Id="rId3" Type="http://schemas.openxmlformats.org/officeDocument/2006/relationships/worksheet" Target="worksheets/sheet3.xml"/><Relationship Id="rId29" Type="http://schemas.openxmlformats.org/officeDocument/2006/relationships/externalLink" Target="externalLinks/externalLink10.xml"/><Relationship Id="rId28" Type="http://schemas.openxmlformats.org/officeDocument/2006/relationships/externalLink" Target="externalLinks/externalLink9.xml"/><Relationship Id="rId27" Type="http://schemas.openxmlformats.org/officeDocument/2006/relationships/externalLink" Target="externalLinks/externalLink8.xml"/><Relationship Id="rId26" Type="http://schemas.openxmlformats.org/officeDocument/2006/relationships/externalLink" Target="externalLinks/externalLink7.xml"/><Relationship Id="rId25" Type="http://schemas.openxmlformats.org/officeDocument/2006/relationships/externalLink" Target="externalLinks/externalLink6.xml"/><Relationship Id="rId24" Type="http://schemas.openxmlformats.org/officeDocument/2006/relationships/externalLink" Target="externalLinks/externalLink5.xml"/><Relationship Id="rId23" Type="http://schemas.openxmlformats.org/officeDocument/2006/relationships/externalLink" Target="externalLinks/externalLink4.xml"/><Relationship Id="rId22" Type="http://schemas.openxmlformats.org/officeDocument/2006/relationships/externalLink" Target="externalLinks/externalLink3.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Desktop//&#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user/Desktop//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5"/>
  <sheetViews>
    <sheetView workbookViewId="0">
      <selection activeCell="A3" sqref="A3"/>
    </sheetView>
  </sheetViews>
  <sheetFormatPr defaultColWidth="9" defaultRowHeight="14.25" outlineLevelRow="4"/>
  <cols>
    <col min="1" max="1" width="123.125" style="242" customWidth="1"/>
    <col min="2" max="16384" width="9" style="242"/>
  </cols>
  <sheetData>
    <row r="1" ht="137" customHeight="1" spans="1:1">
      <c r="A1" s="243" t="s">
        <v>0</v>
      </c>
    </row>
    <row r="2" ht="96" customHeight="1" spans="1:1">
      <c r="A2" s="243" t="s">
        <v>1</v>
      </c>
    </row>
    <row r="3" ht="60" customHeight="1" spans="1:1">
      <c r="A3" s="244">
        <v>45709</v>
      </c>
    </row>
    <row r="5" ht="37" customHeight="1" spans="1:1">
      <c r="A5" s="245"/>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G11" sqref="G11"/>
    </sheetView>
  </sheetViews>
  <sheetFormatPr defaultColWidth="10" defaultRowHeight="13.5"/>
  <cols>
    <col min="1" max="1" width="1.53333333333333" customWidth="1"/>
    <col min="2" max="2" width="11.875" customWidth="1"/>
    <col min="3" max="3" width="28.875" customWidth="1"/>
    <col min="4" max="9" width="14.75" customWidth="1"/>
    <col min="10" max="10" width="1.53333333333333" customWidth="1"/>
    <col min="11" max="11" width="9.76666666666667" customWidth="1"/>
  </cols>
  <sheetData>
    <row r="1" ht="25" customHeight="1" spans="1:10">
      <c r="A1" s="76"/>
      <c r="B1" s="2"/>
      <c r="C1" s="86"/>
      <c r="D1" s="87"/>
      <c r="E1" s="87"/>
      <c r="F1" s="87"/>
      <c r="G1" s="87"/>
      <c r="H1" s="87"/>
      <c r="I1" s="91" t="s">
        <v>331</v>
      </c>
      <c r="J1" s="79"/>
    </row>
    <row r="2" ht="22.8" customHeight="1" spans="1:10">
      <c r="A2" s="76"/>
      <c r="B2" s="3" t="s">
        <v>332</v>
      </c>
      <c r="C2" s="3"/>
      <c r="D2" s="3"/>
      <c r="E2" s="3"/>
      <c r="F2" s="3"/>
      <c r="G2" s="3"/>
      <c r="H2" s="3"/>
      <c r="I2" s="3"/>
      <c r="J2" s="79" t="s">
        <v>3</v>
      </c>
    </row>
    <row r="3" ht="19.55" customHeight="1" spans="1:10">
      <c r="A3" s="77"/>
      <c r="B3" s="78" t="s">
        <v>5</v>
      </c>
      <c r="C3" s="78"/>
      <c r="D3" s="92"/>
      <c r="E3" s="92"/>
      <c r="F3" s="92"/>
      <c r="G3" s="92"/>
      <c r="H3" s="92"/>
      <c r="I3" s="92" t="s">
        <v>6</v>
      </c>
      <c r="J3" s="93"/>
    </row>
    <row r="4" ht="24.4" customHeight="1" spans="1:10">
      <c r="A4" s="79"/>
      <c r="B4" s="80" t="s">
        <v>333</v>
      </c>
      <c r="C4" s="80" t="s">
        <v>71</v>
      </c>
      <c r="D4" s="80" t="s">
        <v>334</v>
      </c>
      <c r="E4" s="80"/>
      <c r="F4" s="80"/>
      <c r="G4" s="80"/>
      <c r="H4" s="80"/>
      <c r="I4" s="80"/>
      <c r="J4" s="94"/>
    </row>
    <row r="5" ht="24.4" customHeight="1" spans="1:10">
      <c r="A5" s="81"/>
      <c r="B5" s="80"/>
      <c r="C5" s="80"/>
      <c r="D5" s="80" t="s">
        <v>59</v>
      </c>
      <c r="E5" s="98" t="s">
        <v>335</v>
      </c>
      <c r="F5" s="80" t="s">
        <v>336</v>
      </c>
      <c r="G5" s="80"/>
      <c r="H5" s="80"/>
      <c r="I5" s="80" t="s">
        <v>239</v>
      </c>
      <c r="J5" s="94"/>
    </row>
    <row r="6" ht="24.4" customHeight="1" spans="1:10">
      <c r="A6" s="81"/>
      <c r="B6" s="80"/>
      <c r="C6" s="80"/>
      <c r="D6" s="80"/>
      <c r="E6" s="98"/>
      <c r="F6" s="80" t="s">
        <v>183</v>
      </c>
      <c r="G6" s="80" t="s">
        <v>337</v>
      </c>
      <c r="H6" s="80" t="s">
        <v>338</v>
      </c>
      <c r="I6" s="80"/>
      <c r="J6" s="95"/>
    </row>
    <row r="7" s="99" customFormat="1" ht="21" customHeight="1" spans="1:10">
      <c r="A7" s="100"/>
      <c r="B7" s="80"/>
      <c r="C7" s="89" t="s">
        <v>72</v>
      </c>
      <c r="D7" s="101">
        <v>1068309</v>
      </c>
      <c r="E7" s="101"/>
      <c r="F7" s="101">
        <v>909468</v>
      </c>
      <c r="G7" s="101"/>
      <c r="H7" s="101">
        <v>909468</v>
      </c>
      <c r="I7" s="101">
        <v>158841</v>
      </c>
      <c r="J7" s="104"/>
    </row>
    <row r="8" s="99" customFormat="1" ht="21" customHeight="1" spans="1:10">
      <c r="A8" s="100"/>
      <c r="B8" s="89">
        <v>651</v>
      </c>
      <c r="C8" s="83" t="s">
        <v>74</v>
      </c>
      <c r="D8" s="101">
        <v>1068309</v>
      </c>
      <c r="E8" s="101"/>
      <c r="F8" s="101">
        <v>909468</v>
      </c>
      <c r="G8" s="101"/>
      <c r="H8" s="101">
        <v>909468</v>
      </c>
      <c r="I8" s="101">
        <v>158841</v>
      </c>
      <c r="J8" s="104"/>
    </row>
    <row r="9" s="99" customFormat="1" ht="21" customHeight="1" spans="1:10">
      <c r="A9" s="100"/>
      <c r="B9" s="89">
        <v>651001</v>
      </c>
      <c r="C9" s="83" t="s">
        <v>0</v>
      </c>
      <c r="D9" s="101">
        <v>802629</v>
      </c>
      <c r="E9" s="101"/>
      <c r="F9" s="101">
        <v>773388</v>
      </c>
      <c r="G9" s="101"/>
      <c r="H9" s="101">
        <v>773388</v>
      </c>
      <c r="I9" s="101">
        <v>29241</v>
      </c>
      <c r="J9" s="104"/>
    </row>
    <row r="10" s="99" customFormat="1" ht="21" customHeight="1" spans="1:10">
      <c r="A10" s="100"/>
      <c r="B10" s="89">
        <v>651002</v>
      </c>
      <c r="C10" s="83" t="s">
        <v>77</v>
      </c>
      <c r="D10" s="101">
        <v>36000</v>
      </c>
      <c r="E10" s="101"/>
      <c r="F10" s="101"/>
      <c r="G10" s="101"/>
      <c r="H10" s="101"/>
      <c r="I10" s="101">
        <v>36000</v>
      </c>
      <c r="J10" s="104"/>
    </row>
    <row r="11" s="99" customFormat="1" ht="21" customHeight="1" spans="1:10">
      <c r="A11" s="100"/>
      <c r="B11" s="89">
        <v>651003</v>
      </c>
      <c r="C11" s="83" t="s">
        <v>79</v>
      </c>
      <c r="D11" s="101">
        <v>18000</v>
      </c>
      <c r="E11" s="101"/>
      <c r="F11" s="101"/>
      <c r="G11" s="101"/>
      <c r="H11" s="101"/>
      <c r="I11" s="101">
        <v>18000</v>
      </c>
      <c r="J11" s="104"/>
    </row>
    <row r="12" s="99" customFormat="1" ht="21" customHeight="1" spans="1:10">
      <c r="A12" s="100"/>
      <c r="B12" s="89">
        <v>651004</v>
      </c>
      <c r="C12" s="83" t="s">
        <v>81</v>
      </c>
      <c r="D12" s="101">
        <v>25200</v>
      </c>
      <c r="E12" s="101"/>
      <c r="F12" s="101"/>
      <c r="G12" s="101"/>
      <c r="H12" s="101"/>
      <c r="I12" s="101">
        <v>25200</v>
      </c>
      <c r="J12" s="104"/>
    </row>
    <row r="13" s="99" customFormat="1" ht="21" customHeight="1" spans="1:10">
      <c r="A13" s="100"/>
      <c r="B13" s="89">
        <v>651005</v>
      </c>
      <c r="C13" s="83" t="s">
        <v>83</v>
      </c>
      <c r="D13" s="101">
        <v>18000</v>
      </c>
      <c r="E13" s="101"/>
      <c r="F13" s="101"/>
      <c r="G13" s="101"/>
      <c r="H13" s="101"/>
      <c r="I13" s="101">
        <v>18000</v>
      </c>
      <c r="J13" s="104"/>
    </row>
    <row r="14" s="99" customFormat="1" ht="21" customHeight="1" spans="1:10">
      <c r="A14" s="100"/>
      <c r="B14" s="89">
        <v>651006</v>
      </c>
      <c r="C14" s="83" t="s">
        <v>85</v>
      </c>
      <c r="D14" s="101">
        <v>7200</v>
      </c>
      <c r="E14" s="101"/>
      <c r="F14" s="101"/>
      <c r="G14" s="101"/>
      <c r="H14" s="101"/>
      <c r="I14" s="101">
        <v>7200</v>
      </c>
      <c r="J14" s="104"/>
    </row>
    <row r="15" s="99" customFormat="1" ht="21" customHeight="1" spans="2:9">
      <c r="B15" s="89">
        <v>651008</v>
      </c>
      <c r="C15" s="102" t="s">
        <v>87</v>
      </c>
      <c r="D15" s="103">
        <v>43020</v>
      </c>
      <c r="E15" s="103"/>
      <c r="F15" s="103">
        <v>39690</v>
      </c>
      <c r="G15" s="103"/>
      <c r="H15" s="103">
        <v>39690</v>
      </c>
      <c r="I15" s="103">
        <v>3330</v>
      </c>
    </row>
    <row r="16" s="99" customFormat="1" ht="21" customHeight="1" spans="2:9">
      <c r="B16" s="89">
        <v>651009</v>
      </c>
      <c r="C16" s="102" t="s">
        <v>89</v>
      </c>
      <c r="D16" s="103">
        <v>24840</v>
      </c>
      <c r="E16" s="103"/>
      <c r="F16" s="103">
        <v>11340</v>
      </c>
      <c r="G16" s="103"/>
      <c r="H16" s="103">
        <v>11340</v>
      </c>
      <c r="I16" s="103">
        <v>13500</v>
      </c>
    </row>
    <row r="17" s="99" customFormat="1" ht="21" customHeight="1" spans="2:9">
      <c r="B17" s="89">
        <v>651010</v>
      </c>
      <c r="C17" s="102" t="s">
        <v>91</v>
      </c>
      <c r="D17" s="103">
        <v>61470</v>
      </c>
      <c r="E17" s="103"/>
      <c r="F17" s="103">
        <v>56700</v>
      </c>
      <c r="G17" s="103"/>
      <c r="H17" s="103">
        <v>56700</v>
      </c>
      <c r="I17" s="103">
        <v>4770</v>
      </c>
    </row>
    <row r="18" s="99" customFormat="1" ht="21" customHeight="1" spans="2:9">
      <c r="B18" s="89">
        <v>651011</v>
      </c>
      <c r="C18" s="102" t="s">
        <v>93</v>
      </c>
      <c r="D18" s="103">
        <v>31950</v>
      </c>
      <c r="E18" s="103"/>
      <c r="F18" s="103">
        <v>28350</v>
      </c>
      <c r="G18" s="103"/>
      <c r="H18" s="103">
        <v>28350</v>
      </c>
      <c r="I18" s="103">
        <v>3600</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E8" sqref="E8"/>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76"/>
      <c r="B1" s="2"/>
      <c r="C1" s="2"/>
      <c r="D1" s="2"/>
      <c r="E1" s="86"/>
      <c r="F1" s="86"/>
      <c r="G1" s="87"/>
      <c r="H1" s="87"/>
      <c r="I1" s="91" t="s">
        <v>339</v>
      </c>
      <c r="J1" s="79"/>
    </row>
    <row r="2" ht="22.8" customHeight="1" spans="1:10">
      <c r="A2" s="76"/>
      <c r="B2" s="3" t="s">
        <v>340</v>
      </c>
      <c r="C2" s="3"/>
      <c r="D2" s="3"/>
      <c r="E2" s="3"/>
      <c r="F2" s="3"/>
      <c r="G2" s="3"/>
      <c r="H2" s="3"/>
      <c r="I2" s="3"/>
      <c r="J2" s="79"/>
    </row>
    <row r="3" ht="19.55" customHeight="1" spans="1:10">
      <c r="A3" s="77"/>
      <c r="B3" s="78" t="s">
        <v>5</v>
      </c>
      <c r="C3" s="78"/>
      <c r="D3" s="78"/>
      <c r="E3" s="78"/>
      <c r="F3" s="78"/>
      <c r="G3" s="77"/>
      <c r="H3" s="77"/>
      <c r="I3" s="92" t="s">
        <v>6</v>
      </c>
      <c r="J3" s="93"/>
    </row>
    <row r="4" ht="24.4" customHeight="1" spans="1:10">
      <c r="A4" s="79"/>
      <c r="B4" s="80" t="s">
        <v>9</v>
      </c>
      <c r="C4" s="80"/>
      <c r="D4" s="80"/>
      <c r="E4" s="80"/>
      <c r="F4" s="80"/>
      <c r="G4" s="80" t="s">
        <v>341</v>
      </c>
      <c r="H4" s="80"/>
      <c r="I4" s="80"/>
      <c r="J4" s="94"/>
    </row>
    <row r="5" ht="24.4" customHeight="1" spans="1:10">
      <c r="A5" s="81"/>
      <c r="B5" s="80" t="s">
        <v>100</v>
      </c>
      <c r="C5" s="80"/>
      <c r="D5" s="80"/>
      <c r="E5" s="80" t="s">
        <v>70</v>
      </c>
      <c r="F5" s="80" t="s">
        <v>71</v>
      </c>
      <c r="G5" s="80" t="s">
        <v>59</v>
      </c>
      <c r="H5" s="80" t="s">
        <v>96</v>
      </c>
      <c r="I5" s="80" t="s">
        <v>97</v>
      </c>
      <c r="J5" s="94"/>
    </row>
    <row r="6" ht="24.4" customHeight="1" spans="1:10">
      <c r="A6" s="81"/>
      <c r="B6" s="80" t="s">
        <v>101</v>
      </c>
      <c r="C6" s="80" t="s">
        <v>102</v>
      </c>
      <c r="D6" s="80" t="s">
        <v>103</v>
      </c>
      <c r="E6" s="80"/>
      <c r="F6" s="80"/>
      <c r="G6" s="80"/>
      <c r="H6" s="80"/>
      <c r="I6" s="80"/>
      <c r="J6" s="95"/>
    </row>
    <row r="7" ht="22.8" customHeight="1" spans="1:10">
      <c r="A7" s="82"/>
      <c r="B7" s="80"/>
      <c r="C7" s="80"/>
      <c r="D7" s="80"/>
      <c r="E7" s="80"/>
      <c r="F7" s="80" t="s">
        <v>72</v>
      </c>
      <c r="G7" s="88"/>
      <c r="H7" s="88"/>
      <c r="I7" s="88"/>
      <c r="J7" s="96"/>
    </row>
    <row r="8" ht="22.8" customHeight="1" spans="1:10">
      <c r="A8" s="82"/>
      <c r="B8" s="80"/>
      <c r="C8" s="80"/>
      <c r="D8" s="80"/>
      <c r="E8" s="89"/>
      <c r="F8" s="89" t="s">
        <v>342</v>
      </c>
      <c r="G8" s="88"/>
      <c r="H8" s="88"/>
      <c r="I8" s="88"/>
      <c r="J8" s="96"/>
    </row>
    <row r="9" ht="22.8" customHeight="1" spans="1:10">
      <c r="A9" s="82"/>
      <c r="B9" s="80"/>
      <c r="C9" s="80"/>
      <c r="D9" s="80"/>
      <c r="E9" s="89"/>
      <c r="F9" s="89"/>
      <c r="G9" s="88"/>
      <c r="H9" s="88"/>
      <c r="I9" s="88"/>
      <c r="J9" s="96"/>
    </row>
    <row r="10" ht="22.8" customHeight="1" spans="1:10">
      <c r="A10" s="82"/>
      <c r="B10" s="80"/>
      <c r="C10" s="80"/>
      <c r="D10" s="80"/>
      <c r="E10" s="80"/>
      <c r="F10" s="80"/>
      <c r="G10" s="88"/>
      <c r="H10" s="88"/>
      <c r="I10" s="88"/>
      <c r="J10" s="96"/>
    </row>
    <row r="11" ht="22.8" customHeight="1" spans="1:10">
      <c r="A11" s="82"/>
      <c r="B11" s="80"/>
      <c r="C11" s="80"/>
      <c r="D11" s="80"/>
      <c r="E11" s="80"/>
      <c r="F11" s="80"/>
      <c r="G11" s="88"/>
      <c r="H11" s="88"/>
      <c r="I11" s="88"/>
      <c r="J11" s="96"/>
    </row>
    <row r="12" ht="22.8" customHeight="1" spans="1:10">
      <c r="A12" s="82"/>
      <c r="B12" s="80"/>
      <c r="C12" s="80"/>
      <c r="D12" s="80"/>
      <c r="E12" s="80"/>
      <c r="F12" s="80"/>
      <c r="G12" s="88"/>
      <c r="H12" s="88"/>
      <c r="I12" s="88"/>
      <c r="J12" s="96"/>
    </row>
    <row r="13" ht="22.8" customHeight="1" spans="1:10">
      <c r="A13" s="82"/>
      <c r="B13" s="80"/>
      <c r="C13" s="80"/>
      <c r="D13" s="80"/>
      <c r="E13" s="80"/>
      <c r="F13" s="80"/>
      <c r="G13" s="88"/>
      <c r="H13" s="88"/>
      <c r="I13" s="88"/>
      <c r="J13" s="96"/>
    </row>
    <row r="14" ht="22.8" customHeight="1" spans="1:10">
      <c r="A14" s="82"/>
      <c r="B14" s="80"/>
      <c r="C14" s="80"/>
      <c r="D14" s="80"/>
      <c r="E14" s="80"/>
      <c r="F14" s="80"/>
      <c r="G14" s="88"/>
      <c r="H14" s="88"/>
      <c r="I14" s="88"/>
      <c r="J14" s="96"/>
    </row>
    <row r="15" ht="22.8" customHeight="1" spans="1:10">
      <c r="A15" s="82"/>
      <c r="B15" s="80"/>
      <c r="C15" s="80"/>
      <c r="D15" s="80"/>
      <c r="E15" s="80"/>
      <c r="F15" s="80"/>
      <c r="G15" s="88"/>
      <c r="H15" s="88"/>
      <c r="I15" s="88"/>
      <c r="J15" s="96"/>
    </row>
    <row r="16" ht="22.8" customHeight="1" spans="1:10">
      <c r="A16" s="81"/>
      <c r="B16" s="83"/>
      <c r="C16" s="83"/>
      <c r="D16" s="83"/>
      <c r="E16" s="83"/>
      <c r="F16" s="83" t="s">
        <v>23</v>
      </c>
      <c r="G16" s="90"/>
      <c r="H16" s="90"/>
      <c r="I16" s="90"/>
      <c r="J16" s="94"/>
    </row>
    <row r="17" ht="22.8" customHeight="1" spans="1:10">
      <c r="A17" s="81"/>
      <c r="B17" s="83"/>
      <c r="C17" s="83"/>
      <c r="D17" s="83"/>
      <c r="E17" s="83"/>
      <c r="F17" s="83" t="s">
        <v>23</v>
      </c>
      <c r="G17" s="90"/>
      <c r="H17" s="90"/>
      <c r="I17" s="90"/>
      <c r="J17" s="9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8" sqref="B8"/>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76"/>
      <c r="B1" s="2"/>
      <c r="C1" s="86"/>
      <c r="D1" s="87"/>
      <c r="E1" s="87"/>
      <c r="F1" s="87"/>
      <c r="G1" s="87"/>
      <c r="H1" s="87"/>
      <c r="I1" s="91" t="s">
        <v>343</v>
      </c>
      <c r="J1" s="79"/>
    </row>
    <row r="2" ht="22.8" customHeight="1" spans="1:10">
      <c r="A2" s="76"/>
      <c r="B2" s="3" t="s">
        <v>344</v>
      </c>
      <c r="C2" s="3"/>
      <c r="D2" s="3"/>
      <c r="E2" s="3"/>
      <c r="F2" s="3"/>
      <c r="G2" s="3"/>
      <c r="H2" s="3"/>
      <c r="I2" s="3"/>
      <c r="J2" s="79" t="s">
        <v>3</v>
      </c>
    </row>
    <row r="3" ht="19.55" customHeight="1" spans="1:10">
      <c r="A3" s="77"/>
      <c r="B3" s="78" t="s">
        <v>5</v>
      </c>
      <c r="C3" s="78"/>
      <c r="D3" s="92"/>
      <c r="E3" s="92"/>
      <c r="F3" s="92"/>
      <c r="G3" s="92"/>
      <c r="H3" s="92"/>
      <c r="I3" s="92" t="s">
        <v>6</v>
      </c>
      <c r="J3" s="93"/>
    </row>
    <row r="4" ht="24.4" customHeight="1" spans="1:10">
      <c r="A4" s="79"/>
      <c r="B4" s="80" t="s">
        <v>333</v>
      </c>
      <c r="C4" s="80" t="s">
        <v>71</v>
      </c>
      <c r="D4" s="80" t="s">
        <v>334</v>
      </c>
      <c r="E4" s="80"/>
      <c r="F4" s="80"/>
      <c r="G4" s="80"/>
      <c r="H4" s="80"/>
      <c r="I4" s="80"/>
      <c r="J4" s="94"/>
    </row>
    <row r="5" ht="24.4" customHeight="1" spans="1:10">
      <c r="A5" s="81"/>
      <c r="B5" s="80"/>
      <c r="C5" s="80"/>
      <c r="D5" s="80" t="s">
        <v>59</v>
      </c>
      <c r="E5" s="98" t="s">
        <v>335</v>
      </c>
      <c r="F5" s="80" t="s">
        <v>336</v>
      </c>
      <c r="G5" s="80"/>
      <c r="H5" s="80"/>
      <c r="I5" s="80" t="s">
        <v>239</v>
      </c>
      <c r="J5" s="94"/>
    </row>
    <row r="6" ht="24.4" customHeight="1" spans="1:10">
      <c r="A6" s="81"/>
      <c r="B6" s="80"/>
      <c r="C6" s="80"/>
      <c r="D6" s="80"/>
      <c r="E6" s="98"/>
      <c r="F6" s="80" t="s">
        <v>183</v>
      </c>
      <c r="G6" s="80" t="s">
        <v>337</v>
      </c>
      <c r="H6" s="80" t="s">
        <v>338</v>
      </c>
      <c r="I6" s="80"/>
      <c r="J6" s="95"/>
    </row>
    <row r="7" ht="22.8" customHeight="1" spans="1:10">
      <c r="A7" s="82"/>
      <c r="B7" s="80"/>
      <c r="C7" s="80" t="s">
        <v>72</v>
      </c>
      <c r="D7" s="88"/>
      <c r="E7" s="88"/>
      <c r="F7" s="88"/>
      <c r="G7" s="88"/>
      <c r="H7" s="88"/>
      <c r="I7" s="88"/>
      <c r="J7" s="96"/>
    </row>
    <row r="8" ht="22.8" customHeight="1" spans="1:10">
      <c r="A8" s="82"/>
      <c r="B8" s="89"/>
      <c r="C8" s="89" t="s">
        <v>342</v>
      </c>
      <c r="D8" s="88"/>
      <c r="E8" s="88"/>
      <c r="F8" s="88"/>
      <c r="G8" s="88"/>
      <c r="H8" s="88"/>
      <c r="I8" s="88"/>
      <c r="J8" s="96"/>
    </row>
    <row r="9" ht="22.8" customHeight="1" spans="1:10">
      <c r="A9" s="82"/>
      <c r="B9" s="80"/>
      <c r="C9" s="80"/>
      <c r="D9" s="88"/>
      <c r="E9" s="88"/>
      <c r="F9" s="88"/>
      <c r="G9" s="88"/>
      <c r="H9" s="88"/>
      <c r="I9" s="88"/>
      <c r="J9" s="96"/>
    </row>
    <row r="10" ht="22.8" customHeight="1" spans="1:10">
      <c r="A10" s="82"/>
      <c r="B10" s="80"/>
      <c r="C10" s="80"/>
      <c r="D10" s="88"/>
      <c r="E10" s="88"/>
      <c r="F10" s="88"/>
      <c r="G10" s="88"/>
      <c r="H10" s="88"/>
      <c r="I10" s="88"/>
      <c r="J10" s="96"/>
    </row>
    <row r="11" ht="22.8" customHeight="1" spans="1:10">
      <c r="A11" s="82"/>
      <c r="B11" s="80"/>
      <c r="C11" s="80"/>
      <c r="D11" s="88"/>
      <c r="E11" s="88"/>
      <c r="F11" s="88"/>
      <c r="G11" s="88"/>
      <c r="H11" s="88"/>
      <c r="I11" s="88"/>
      <c r="J11" s="96"/>
    </row>
    <row r="12" ht="22.8" customHeight="1" spans="1:10">
      <c r="A12" s="82"/>
      <c r="B12" s="89"/>
      <c r="C12" s="89"/>
      <c r="D12" s="88"/>
      <c r="E12" s="88"/>
      <c r="F12" s="88"/>
      <c r="G12" s="88"/>
      <c r="H12" s="88"/>
      <c r="I12" s="88"/>
      <c r="J12" s="96"/>
    </row>
    <row r="13" ht="22.8" customHeight="1" spans="1:10">
      <c r="A13" s="82"/>
      <c r="B13" s="80"/>
      <c r="C13" s="80"/>
      <c r="D13" s="88"/>
      <c r="E13" s="88"/>
      <c r="F13" s="88"/>
      <c r="G13" s="88"/>
      <c r="H13" s="88"/>
      <c r="I13" s="88"/>
      <c r="J13" s="96"/>
    </row>
    <row r="14" ht="22.8" customHeight="1" spans="1:10">
      <c r="A14" s="82"/>
      <c r="B14" s="80"/>
      <c r="C14" s="80"/>
      <c r="D14" s="88"/>
      <c r="E14" s="88"/>
      <c r="F14" s="88"/>
      <c r="G14" s="88"/>
      <c r="H14" s="88"/>
      <c r="I14" s="88"/>
      <c r="J14" s="96"/>
    </row>
    <row r="15" ht="22.8" customHeight="1" spans="1:10">
      <c r="A15" s="82"/>
      <c r="B15" s="80"/>
      <c r="C15" s="80"/>
      <c r="D15" s="88"/>
      <c r="E15" s="88"/>
      <c r="F15" s="88"/>
      <c r="G15" s="88"/>
      <c r="H15" s="88"/>
      <c r="I15" s="88"/>
      <c r="J15" s="96"/>
    </row>
    <row r="16" ht="22.8" customHeight="1" spans="1:10">
      <c r="A16" s="82"/>
      <c r="B16" s="80"/>
      <c r="C16" s="80"/>
      <c r="D16" s="88"/>
      <c r="E16" s="88"/>
      <c r="F16" s="88"/>
      <c r="G16" s="88"/>
      <c r="H16" s="88"/>
      <c r="I16" s="88"/>
      <c r="J16" s="96"/>
    </row>
    <row r="17" ht="22.8" customHeight="1" spans="1:10">
      <c r="A17" s="82"/>
      <c r="B17" s="80"/>
      <c r="C17" s="80"/>
      <c r="D17" s="88"/>
      <c r="E17" s="88"/>
      <c r="F17" s="88"/>
      <c r="G17" s="88"/>
      <c r="H17" s="88"/>
      <c r="I17" s="88"/>
      <c r="J17" s="9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E8" sqref="E8"/>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76"/>
      <c r="B1" s="2"/>
      <c r="C1" s="2"/>
      <c r="D1" s="2"/>
      <c r="E1" s="86"/>
      <c r="F1" s="86"/>
      <c r="G1" s="87"/>
      <c r="H1" s="87"/>
      <c r="I1" s="91" t="s">
        <v>345</v>
      </c>
      <c r="J1" s="79"/>
    </row>
    <row r="2" ht="22.8" customHeight="1" spans="1:10">
      <c r="A2" s="76"/>
      <c r="B2" s="3" t="s">
        <v>346</v>
      </c>
      <c r="C2" s="3"/>
      <c r="D2" s="3"/>
      <c r="E2" s="3"/>
      <c r="F2" s="3"/>
      <c r="G2" s="3"/>
      <c r="H2" s="3"/>
      <c r="I2" s="3"/>
      <c r="J2" s="79" t="s">
        <v>3</v>
      </c>
    </row>
    <row r="3" ht="19.55" customHeight="1" spans="1:10">
      <c r="A3" s="77"/>
      <c r="B3" s="78" t="s">
        <v>5</v>
      </c>
      <c r="C3" s="78"/>
      <c r="D3" s="78"/>
      <c r="E3" s="78"/>
      <c r="F3" s="78"/>
      <c r="G3" s="77"/>
      <c r="H3" s="77"/>
      <c r="I3" s="92" t="s">
        <v>6</v>
      </c>
      <c r="J3" s="93"/>
    </row>
    <row r="4" ht="24.4" customHeight="1" spans="1:10">
      <c r="A4" s="79"/>
      <c r="B4" s="80" t="s">
        <v>9</v>
      </c>
      <c r="C4" s="80"/>
      <c r="D4" s="80"/>
      <c r="E4" s="80"/>
      <c r="F4" s="80"/>
      <c r="G4" s="80" t="s">
        <v>347</v>
      </c>
      <c r="H4" s="80"/>
      <c r="I4" s="80"/>
      <c r="J4" s="94"/>
    </row>
    <row r="5" ht="24.4" customHeight="1" spans="1:10">
      <c r="A5" s="81"/>
      <c r="B5" s="80" t="s">
        <v>100</v>
      </c>
      <c r="C5" s="80"/>
      <c r="D5" s="80"/>
      <c r="E5" s="80" t="s">
        <v>70</v>
      </c>
      <c r="F5" s="80" t="s">
        <v>71</v>
      </c>
      <c r="G5" s="80" t="s">
        <v>59</v>
      </c>
      <c r="H5" s="80" t="s">
        <v>96</v>
      </c>
      <c r="I5" s="80" t="s">
        <v>97</v>
      </c>
      <c r="J5" s="94"/>
    </row>
    <row r="6" ht="24.4" customHeight="1" spans="1:10">
      <c r="A6" s="81"/>
      <c r="B6" s="80" t="s">
        <v>101</v>
      </c>
      <c r="C6" s="80" t="s">
        <v>102</v>
      </c>
      <c r="D6" s="80" t="s">
        <v>103</v>
      </c>
      <c r="E6" s="80"/>
      <c r="F6" s="80"/>
      <c r="G6" s="80"/>
      <c r="H6" s="80"/>
      <c r="I6" s="80"/>
      <c r="J6" s="95"/>
    </row>
    <row r="7" ht="22.8" customHeight="1" spans="1:10">
      <c r="A7" s="82"/>
      <c r="B7" s="80"/>
      <c r="C7" s="80"/>
      <c r="D7" s="80"/>
      <c r="E7" s="80"/>
      <c r="F7" s="80" t="s">
        <v>72</v>
      </c>
      <c r="G7" s="88"/>
      <c r="H7" s="88"/>
      <c r="I7" s="88"/>
      <c r="J7" s="96"/>
    </row>
    <row r="8" ht="22.8" customHeight="1" spans="1:10">
      <c r="A8" s="81"/>
      <c r="B8" s="83"/>
      <c r="C8" s="83"/>
      <c r="D8" s="83"/>
      <c r="E8" s="83"/>
      <c r="F8" s="89" t="s">
        <v>342</v>
      </c>
      <c r="G8" s="90"/>
      <c r="H8" s="90"/>
      <c r="I8" s="90"/>
      <c r="J8" s="94"/>
    </row>
    <row r="9" ht="22.8" customHeight="1" spans="1:10">
      <c r="A9" s="81"/>
      <c r="B9" s="83"/>
      <c r="C9" s="83"/>
      <c r="D9" s="83"/>
      <c r="E9" s="83"/>
      <c r="F9" s="83"/>
      <c r="G9" s="90"/>
      <c r="H9" s="90"/>
      <c r="I9" s="90"/>
      <c r="J9" s="94"/>
    </row>
    <row r="10" ht="22.8" customHeight="1" spans="1:10">
      <c r="A10" s="81"/>
      <c r="B10" s="83"/>
      <c r="C10" s="83"/>
      <c r="D10" s="83"/>
      <c r="E10" s="83"/>
      <c r="F10" s="83"/>
      <c r="G10" s="90"/>
      <c r="H10" s="90"/>
      <c r="I10" s="90"/>
      <c r="J10" s="94"/>
    </row>
    <row r="11" ht="22.8" customHeight="1" spans="1:10">
      <c r="A11" s="81"/>
      <c r="B11" s="83"/>
      <c r="C11" s="83"/>
      <c r="D11" s="83"/>
      <c r="E11" s="83"/>
      <c r="F11" s="83"/>
      <c r="G11" s="90"/>
      <c r="H11" s="90"/>
      <c r="I11" s="90"/>
      <c r="J11" s="94"/>
    </row>
    <row r="12" ht="22.8" customHeight="1" spans="1:10">
      <c r="A12" s="81"/>
      <c r="B12" s="83"/>
      <c r="C12" s="83"/>
      <c r="D12" s="83"/>
      <c r="E12" s="83"/>
      <c r="F12" s="83"/>
      <c r="G12" s="90"/>
      <c r="H12" s="90"/>
      <c r="I12" s="90"/>
      <c r="J12" s="94"/>
    </row>
    <row r="13" ht="22.8" customHeight="1" spans="1:10">
      <c r="A13" s="81"/>
      <c r="B13" s="83"/>
      <c r="C13" s="83"/>
      <c r="D13" s="83"/>
      <c r="E13" s="83"/>
      <c r="F13" s="83"/>
      <c r="G13" s="90"/>
      <c r="H13" s="90"/>
      <c r="I13" s="90"/>
      <c r="J13" s="94"/>
    </row>
    <row r="14" ht="22.8" customHeight="1" spans="1:10">
      <c r="A14" s="81"/>
      <c r="B14" s="83"/>
      <c r="C14" s="83"/>
      <c r="D14" s="83"/>
      <c r="E14" s="83"/>
      <c r="F14" s="83"/>
      <c r="G14" s="90"/>
      <c r="H14" s="90"/>
      <c r="I14" s="90"/>
      <c r="J14" s="94"/>
    </row>
    <row r="15" ht="22.8" customHeight="1" spans="1:10">
      <c r="A15" s="81"/>
      <c r="B15" s="83"/>
      <c r="C15" s="83"/>
      <c r="D15" s="83"/>
      <c r="E15" s="83"/>
      <c r="F15" s="83"/>
      <c r="G15" s="90"/>
      <c r="H15" s="90"/>
      <c r="I15" s="90"/>
      <c r="J15" s="94"/>
    </row>
    <row r="16" ht="22.8" customHeight="1" spans="1:10">
      <c r="A16" s="81"/>
      <c r="B16" s="83"/>
      <c r="C16" s="83"/>
      <c r="D16" s="83"/>
      <c r="E16" s="83"/>
      <c r="F16" s="83" t="s">
        <v>23</v>
      </c>
      <c r="G16" s="90"/>
      <c r="H16" s="90"/>
      <c r="I16" s="90"/>
      <c r="J16" s="94"/>
    </row>
    <row r="17" ht="22.8" customHeight="1" spans="1:10">
      <c r="A17" s="81"/>
      <c r="B17" s="83"/>
      <c r="C17" s="83"/>
      <c r="D17" s="83"/>
      <c r="E17" s="83"/>
      <c r="F17" s="83" t="s">
        <v>348</v>
      </c>
      <c r="G17" s="90"/>
      <c r="H17" s="90"/>
      <c r="I17" s="90"/>
      <c r="J17" s="95"/>
    </row>
    <row r="18" ht="9.75" customHeight="1" spans="1:10">
      <c r="A18" s="84"/>
      <c r="B18" s="85"/>
      <c r="C18" s="85"/>
      <c r="D18" s="85"/>
      <c r="E18" s="85"/>
      <c r="F18" s="84"/>
      <c r="G18" s="84"/>
      <c r="H18" s="84"/>
      <c r="I18" s="84"/>
      <c r="J18" s="9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view="pageBreakPreview" zoomScale="115" zoomScaleNormal="100" workbookViewId="0">
      <selection activeCell="A6" sqref="A6"/>
    </sheetView>
  </sheetViews>
  <sheetFormatPr defaultColWidth="6.875" defaultRowHeight="12.75" customHeight="1"/>
  <cols>
    <col min="1" max="1" width="10.875" style="18" customWidth="1"/>
    <col min="2" max="2" width="11.5" style="19" customWidth="1"/>
    <col min="3" max="3" width="12.25" style="19" customWidth="1"/>
    <col min="4" max="4" width="10.875" style="19" customWidth="1"/>
    <col min="5" max="5" width="15.125" style="19" customWidth="1"/>
    <col min="6" max="6" width="10" style="19" customWidth="1"/>
    <col min="7" max="7" width="9.5" style="19" customWidth="1"/>
    <col min="8" max="8" width="9.875" style="19" customWidth="1"/>
    <col min="9" max="9" width="10" style="19" customWidth="1"/>
    <col min="10" max="16384" width="6.875" style="19"/>
  </cols>
  <sheetData>
    <row r="1" s="1" customFormat="1" ht="19" customHeight="1" spans="1:9">
      <c r="A1" s="2"/>
      <c r="B1" s="20"/>
      <c r="I1" s="1" t="s">
        <v>349</v>
      </c>
    </row>
    <row r="2" ht="23.1" customHeight="1" spans="1:9">
      <c r="A2" s="21" t="s">
        <v>350</v>
      </c>
      <c r="B2" s="21"/>
      <c r="C2" s="21"/>
      <c r="D2" s="21"/>
      <c r="E2" s="21"/>
      <c r="F2" s="21"/>
      <c r="G2" s="21"/>
      <c r="H2" s="21"/>
      <c r="I2" s="21"/>
    </row>
    <row r="3" ht="23.1" customHeight="1" spans="1:9">
      <c r="A3" s="21"/>
      <c r="B3" s="21"/>
      <c r="C3" s="21"/>
      <c r="D3" s="21"/>
      <c r="E3" s="21"/>
      <c r="F3" s="21"/>
      <c r="G3" s="21"/>
      <c r="H3" s="21"/>
      <c r="I3" s="21"/>
    </row>
    <row r="4" ht="23.1" customHeight="1" spans="1:9">
      <c r="A4" s="22" t="s">
        <v>351</v>
      </c>
      <c r="B4" s="22"/>
      <c r="C4" s="22"/>
      <c r="D4" s="22"/>
      <c r="E4" s="22"/>
      <c r="F4" s="22"/>
      <c r="G4" s="22"/>
      <c r="H4" s="22"/>
      <c r="I4" s="22"/>
    </row>
    <row r="5" ht="23.1" customHeight="1" spans="1:9">
      <c r="A5" s="23" t="s">
        <v>352</v>
      </c>
      <c r="B5" s="24" t="s">
        <v>353</v>
      </c>
      <c r="C5" s="24"/>
      <c r="D5" s="24"/>
      <c r="E5" s="24"/>
      <c r="F5" s="24"/>
      <c r="G5" s="24"/>
      <c r="H5" s="24"/>
      <c r="I5" s="24"/>
    </row>
    <row r="6" ht="23.1" customHeight="1" spans="1:9">
      <c r="A6" s="25" t="s">
        <v>354</v>
      </c>
      <c r="B6" s="24" t="s">
        <v>0</v>
      </c>
      <c r="C6" s="24"/>
      <c r="D6" s="24"/>
      <c r="E6" s="24"/>
      <c r="F6" s="24"/>
      <c r="G6" s="24"/>
      <c r="H6" s="24"/>
      <c r="I6" s="24"/>
    </row>
    <row r="7" ht="23.1" customHeight="1" spans="1:9">
      <c r="A7" s="26" t="s">
        <v>355</v>
      </c>
      <c r="B7" s="27" t="s">
        <v>356</v>
      </c>
      <c r="C7" s="27"/>
      <c r="D7" s="27"/>
      <c r="E7" s="42">
        <v>6</v>
      </c>
      <c r="F7" s="42"/>
      <c r="G7" s="42"/>
      <c r="H7" s="42"/>
      <c r="I7" s="42"/>
    </row>
    <row r="8" ht="23.1" customHeight="1" spans="1:9">
      <c r="A8" s="28"/>
      <c r="B8" s="27" t="s">
        <v>357</v>
      </c>
      <c r="C8" s="27"/>
      <c r="D8" s="27"/>
      <c r="E8" s="42"/>
      <c r="F8" s="42"/>
      <c r="G8" s="42"/>
      <c r="H8" s="42"/>
      <c r="I8" s="42"/>
    </row>
    <row r="9" ht="23.1" customHeight="1" spans="1:9">
      <c r="A9" s="28"/>
      <c r="B9" s="27" t="s">
        <v>358</v>
      </c>
      <c r="C9" s="27"/>
      <c r="D9" s="27"/>
      <c r="E9" s="42" t="s">
        <v>3</v>
      </c>
      <c r="F9" s="42"/>
      <c r="G9" s="42"/>
      <c r="H9" s="42"/>
      <c r="I9" s="42"/>
    </row>
    <row r="10" ht="40.5" customHeight="1" spans="1:9">
      <c r="A10" s="29" t="s">
        <v>359</v>
      </c>
      <c r="B10" s="30" t="s">
        <v>360</v>
      </c>
      <c r="C10" s="30"/>
      <c r="D10" s="30"/>
      <c r="E10" s="30"/>
      <c r="F10" s="30"/>
      <c r="G10" s="30"/>
      <c r="H10" s="30"/>
      <c r="I10" s="30"/>
    </row>
    <row r="11" ht="23.1" customHeight="1" spans="1:9">
      <c r="A11" s="28" t="s">
        <v>361</v>
      </c>
      <c r="B11" s="31" t="s">
        <v>362</v>
      </c>
      <c r="C11" s="31" t="s">
        <v>363</v>
      </c>
      <c r="D11" s="32" t="s">
        <v>364</v>
      </c>
      <c r="E11" s="32"/>
      <c r="F11" s="32" t="s">
        <v>365</v>
      </c>
      <c r="G11" s="32"/>
      <c r="H11" s="32"/>
      <c r="I11" s="32"/>
    </row>
    <row r="12" ht="23.1" customHeight="1" spans="1:9">
      <c r="A12" s="28"/>
      <c r="B12" s="54" t="s">
        <v>366</v>
      </c>
      <c r="C12" s="28" t="s">
        <v>367</v>
      </c>
      <c r="D12" s="55" t="s">
        <v>368</v>
      </c>
      <c r="E12" s="59"/>
      <c r="F12" s="66" t="s">
        <v>369</v>
      </c>
      <c r="G12" s="67"/>
      <c r="H12" s="67"/>
      <c r="I12" s="71"/>
    </row>
    <row r="13" ht="23.1" customHeight="1" spans="1:9">
      <c r="A13" s="28"/>
      <c r="B13" s="56"/>
      <c r="C13" s="28"/>
      <c r="D13" s="55" t="s">
        <v>370</v>
      </c>
      <c r="E13" s="59"/>
      <c r="F13" s="66" t="s">
        <v>369</v>
      </c>
      <c r="G13" s="67"/>
      <c r="H13" s="67"/>
      <c r="I13" s="71"/>
    </row>
    <row r="14" ht="23.1" customHeight="1" spans="1:9">
      <c r="A14" s="28"/>
      <c r="B14" s="56"/>
      <c r="C14" s="28"/>
      <c r="D14" s="57" t="s">
        <v>371</v>
      </c>
      <c r="E14" s="57"/>
      <c r="F14" s="66" t="s">
        <v>369</v>
      </c>
      <c r="G14" s="67"/>
      <c r="H14" s="67"/>
      <c r="I14" s="71"/>
    </row>
    <row r="15" ht="23.1" customHeight="1" spans="1:9">
      <c r="A15" s="28"/>
      <c r="B15" s="56"/>
      <c r="C15" s="28" t="s">
        <v>372</v>
      </c>
      <c r="D15" s="36" t="s">
        <v>373</v>
      </c>
      <c r="E15" s="47"/>
      <c r="F15" s="68" t="s">
        <v>374</v>
      </c>
      <c r="G15" s="69"/>
      <c r="H15" s="69"/>
      <c r="I15" s="72"/>
    </row>
    <row r="16" ht="23.1" customHeight="1" spans="1:9">
      <c r="A16" s="28"/>
      <c r="B16" s="56"/>
      <c r="C16" s="28" t="s">
        <v>375</v>
      </c>
      <c r="D16" s="36" t="s">
        <v>376</v>
      </c>
      <c r="E16" s="47"/>
      <c r="F16" s="68" t="s">
        <v>377</v>
      </c>
      <c r="G16" s="69"/>
      <c r="H16" s="69"/>
      <c r="I16" s="72"/>
    </row>
    <row r="17" ht="23.1" customHeight="1" spans="1:9">
      <c r="A17" s="28"/>
      <c r="B17" s="32"/>
      <c r="C17" s="28" t="s">
        <v>378</v>
      </c>
      <c r="D17" s="36" t="s">
        <v>379</v>
      </c>
      <c r="E17" s="47"/>
      <c r="F17" s="70" t="s">
        <v>380</v>
      </c>
      <c r="G17" s="70"/>
      <c r="H17" s="70"/>
      <c r="I17" s="70"/>
    </row>
    <row r="18" ht="35" customHeight="1" spans="1:9">
      <c r="A18" s="28"/>
      <c r="B18" s="37" t="s">
        <v>381</v>
      </c>
      <c r="C18" s="26" t="s">
        <v>382</v>
      </c>
      <c r="D18" s="38" t="s">
        <v>383</v>
      </c>
      <c r="E18" s="40"/>
      <c r="F18" s="48" t="s">
        <v>384</v>
      </c>
      <c r="G18" s="48"/>
      <c r="H18" s="48"/>
      <c r="I18" s="48"/>
    </row>
    <row r="19" ht="23.1" customHeight="1" spans="1:9">
      <c r="A19" s="28"/>
      <c r="B19" s="39"/>
      <c r="C19" s="26" t="s">
        <v>385</v>
      </c>
      <c r="D19" s="40"/>
      <c r="E19" s="49"/>
      <c r="F19" s="40"/>
      <c r="G19" s="49"/>
      <c r="H19" s="49"/>
      <c r="I19" s="63"/>
    </row>
    <row r="20" ht="32" customHeight="1" spans="1:9">
      <c r="A20" s="28"/>
      <c r="B20" s="39"/>
      <c r="C20" s="26" t="s">
        <v>386</v>
      </c>
      <c r="D20" s="40" t="s">
        <v>387</v>
      </c>
      <c r="E20" s="49"/>
      <c r="F20" s="50" t="s">
        <v>384</v>
      </c>
      <c r="G20" s="51"/>
      <c r="H20" s="51"/>
      <c r="I20" s="53"/>
    </row>
    <row r="21" ht="25" customHeight="1" spans="1:9">
      <c r="A21" s="28"/>
      <c r="B21" s="39"/>
      <c r="C21" s="26" t="s">
        <v>388</v>
      </c>
      <c r="D21" s="40"/>
      <c r="E21" s="49"/>
      <c r="F21" s="50"/>
      <c r="G21" s="51"/>
      <c r="H21" s="51"/>
      <c r="I21" s="53"/>
    </row>
    <row r="22" ht="23.1" customHeight="1" spans="1:9">
      <c r="A22" s="28"/>
      <c r="B22" s="28" t="s">
        <v>389</v>
      </c>
      <c r="C22" s="26" t="s">
        <v>390</v>
      </c>
      <c r="D22" s="30" t="s">
        <v>391</v>
      </c>
      <c r="E22" s="30"/>
      <c r="F22" s="43" t="s">
        <v>392</v>
      </c>
      <c r="G22" s="43"/>
      <c r="H22" s="43"/>
      <c r="I22" s="43"/>
    </row>
  </sheetData>
  <mergeCells count="40">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1:A22"/>
    <mergeCell ref="B12:B17"/>
    <mergeCell ref="B18:B21"/>
    <mergeCell ref="C12:C14"/>
    <mergeCell ref="A2:I3"/>
  </mergeCells>
  <pageMargins left="0.75" right="0.75" top="1" bottom="1" header="0.51" footer="0.51"/>
  <pageSetup paperSize="9" scale="78"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view="pageBreakPreview" zoomScaleNormal="100" workbookViewId="0">
      <selection activeCell="A6" sqref="A6"/>
    </sheetView>
  </sheetViews>
  <sheetFormatPr defaultColWidth="6.875" defaultRowHeight="12.75" customHeight="1"/>
  <cols>
    <col min="1" max="1" width="10.875" style="18" customWidth="1"/>
    <col min="2" max="2" width="11.5" style="19" customWidth="1"/>
    <col min="3" max="3" width="12.25" style="19" customWidth="1"/>
    <col min="4" max="4" width="10.875" style="19" customWidth="1"/>
    <col min="5" max="5" width="15.125" style="19" customWidth="1"/>
    <col min="6" max="6" width="10" style="19" customWidth="1"/>
    <col min="7" max="7" width="9.5" style="19" customWidth="1"/>
    <col min="8" max="8" width="9.875" style="19" customWidth="1"/>
    <col min="9" max="9" width="10" style="19" customWidth="1"/>
    <col min="10" max="16384" width="6.875" style="19"/>
  </cols>
  <sheetData>
    <row r="1" s="1" customFormat="1" ht="19" customHeight="1" spans="2:9">
      <c r="B1" s="2"/>
      <c r="C1" s="20"/>
      <c r="I1" s="1" t="s">
        <v>393</v>
      </c>
    </row>
    <row r="2" ht="23.1" customHeight="1" spans="1:9">
      <c r="A2" s="21" t="s">
        <v>350</v>
      </c>
      <c r="B2" s="21"/>
      <c r="C2" s="21"/>
      <c r="D2" s="21"/>
      <c r="E2" s="21"/>
      <c r="F2" s="21"/>
      <c r="G2" s="21"/>
      <c r="H2" s="21"/>
      <c r="I2" s="21"/>
    </row>
    <row r="3" ht="23.1" customHeight="1" spans="1:9">
      <c r="A3" s="21"/>
      <c r="B3" s="21"/>
      <c r="C3" s="21"/>
      <c r="D3" s="21"/>
      <c r="E3" s="21"/>
      <c r="F3" s="21"/>
      <c r="G3" s="21"/>
      <c r="H3" s="21"/>
      <c r="I3" s="21"/>
    </row>
    <row r="4" ht="23.1" customHeight="1" spans="1:9">
      <c r="A4" s="22" t="s">
        <v>351</v>
      </c>
      <c r="B4" s="22"/>
      <c r="C4" s="22"/>
      <c r="D4" s="22"/>
      <c r="E4" s="22"/>
      <c r="F4" s="22"/>
      <c r="G4" s="22"/>
      <c r="H4" s="22"/>
      <c r="I4" s="22"/>
    </row>
    <row r="5" ht="23.1" customHeight="1" spans="1:9">
      <c r="A5" s="23" t="s">
        <v>352</v>
      </c>
      <c r="B5" s="24" t="s">
        <v>394</v>
      </c>
      <c r="C5" s="24"/>
      <c r="D5" s="24"/>
      <c r="E5" s="24"/>
      <c r="F5" s="24"/>
      <c r="G5" s="24"/>
      <c r="H5" s="24"/>
      <c r="I5" s="24"/>
    </row>
    <row r="6" ht="23.1" customHeight="1" spans="1:9">
      <c r="A6" s="25" t="s">
        <v>354</v>
      </c>
      <c r="B6" s="24" t="s">
        <v>0</v>
      </c>
      <c r="C6" s="24"/>
      <c r="D6" s="24"/>
      <c r="E6" s="24"/>
      <c r="F6" s="24"/>
      <c r="G6" s="24"/>
      <c r="H6" s="24"/>
      <c r="I6" s="24"/>
    </row>
    <row r="7" ht="23.1" customHeight="1" spans="1:9">
      <c r="A7" s="26" t="s">
        <v>355</v>
      </c>
      <c r="B7" s="27" t="s">
        <v>356</v>
      </c>
      <c r="C7" s="27"/>
      <c r="D7" s="27"/>
      <c r="E7" s="41">
        <v>120</v>
      </c>
      <c r="F7" s="41"/>
      <c r="G7" s="41"/>
      <c r="H7" s="41"/>
      <c r="I7" s="41"/>
    </row>
    <row r="8" ht="23.1" customHeight="1" spans="1:9">
      <c r="A8" s="28"/>
      <c r="B8" s="27" t="s">
        <v>357</v>
      </c>
      <c r="C8" s="27"/>
      <c r="D8" s="27"/>
      <c r="E8" s="41">
        <v>120</v>
      </c>
      <c r="F8" s="41"/>
      <c r="G8" s="41"/>
      <c r="H8" s="41"/>
      <c r="I8" s="41"/>
    </row>
    <row r="9" ht="23.1" customHeight="1" spans="1:9">
      <c r="A9" s="28"/>
      <c r="B9" s="27" t="s">
        <v>358</v>
      </c>
      <c r="C9" s="27"/>
      <c r="D9" s="27"/>
      <c r="E9" s="42" t="s">
        <v>3</v>
      </c>
      <c r="F9" s="42"/>
      <c r="G9" s="42"/>
      <c r="H9" s="42"/>
      <c r="I9" s="42"/>
    </row>
    <row r="10" ht="40.5" customHeight="1" spans="1:9">
      <c r="A10" s="29" t="s">
        <v>359</v>
      </c>
      <c r="B10" s="30" t="s">
        <v>395</v>
      </c>
      <c r="C10" s="30"/>
      <c r="D10" s="30"/>
      <c r="E10" s="30"/>
      <c r="F10" s="30"/>
      <c r="G10" s="30"/>
      <c r="H10" s="30"/>
      <c r="I10" s="30"/>
    </row>
    <row r="11" ht="23.1" customHeight="1" spans="1:9">
      <c r="A11" s="28" t="s">
        <v>361</v>
      </c>
      <c r="B11" s="31" t="s">
        <v>362</v>
      </c>
      <c r="C11" s="31" t="s">
        <v>363</v>
      </c>
      <c r="D11" s="32" t="s">
        <v>364</v>
      </c>
      <c r="E11" s="32"/>
      <c r="F11" s="32" t="s">
        <v>365</v>
      </c>
      <c r="G11" s="32"/>
      <c r="H11" s="32"/>
      <c r="I11" s="32"/>
    </row>
    <row r="12" ht="36" customHeight="1" spans="1:9">
      <c r="A12" s="33"/>
      <c r="B12" s="28" t="s">
        <v>366</v>
      </c>
      <c r="C12" s="34" t="s">
        <v>367</v>
      </c>
      <c r="D12" s="73" t="s">
        <v>396</v>
      </c>
      <c r="E12" s="74"/>
      <c r="F12" s="73" t="s">
        <v>397</v>
      </c>
      <c r="G12" s="75"/>
      <c r="H12" s="75"/>
      <c r="I12" s="74"/>
    </row>
    <row r="13" ht="27" customHeight="1" spans="1:9">
      <c r="A13" s="33"/>
      <c r="B13" s="28"/>
      <c r="C13" s="34"/>
      <c r="D13" s="73" t="s">
        <v>398</v>
      </c>
      <c r="E13" s="74"/>
      <c r="F13" s="73" t="s">
        <v>397</v>
      </c>
      <c r="G13" s="75"/>
      <c r="H13" s="75"/>
      <c r="I13" s="74"/>
    </row>
    <row r="14" ht="24" customHeight="1" spans="1:9">
      <c r="A14" s="33"/>
      <c r="B14" s="28"/>
      <c r="C14" s="34"/>
      <c r="D14" s="73" t="s">
        <v>399</v>
      </c>
      <c r="E14" s="74"/>
      <c r="F14" s="73" t="s">
        <v>400</v>
      </c>
      <c r="G14" s="75"/>
      <c r="H14" s="75"/>
      <c r="I14" s="74"/>
    </row>
    <row r="15" ht="23.1" customHeight="1" spans="1:9">
      <c r="A15" s="33"/>
      <c r="B15" s="28"/>
      <c r="C15" s="34"/>
      <c r="D15" s="73" t="s">
        <v>401</v>
      </c>
      <c r="E15" s="74"/>
      <c r="F15" s="73" t="s">
        <v>397</v>
      </c>
      <c r="G15" s="75"/>
      <c r="H15" s="75"/>
      <c r="I15" s="74"/>
    </row>
    <row r="16" ht="23.1" customHeight="1" spans="1:9">
      <c r="A16" s="33"/>
      <c r="B16" s="28"/>
      <c r="C16" s="34"/>
      <c r="D16" s="30" t="s">
        <v>402</v>
      </c>
      <c r="E16" s="30"/>
      <c r="F16" s="30" t="s">
        <v>403</v>
      </c>
      <c r="G16" s="30"/>
      <c r="H16" s="30"/>
      <c r="I16" s="30"/>
    </row>
    <row r="17" ht="23.1" customHeight="1" spans="1:9">
      <c r="A17" s="33"/>
      <c r="B17" s="28"/>
      <c r="C17" s="34" t="s">
        <v>372</v>
      </c>
      <c r="D17" s="36" t="s">
        <v>404</v>
      </c>
      <c r="E17" s="47"/>
      <c r="F17" s="36" t="s">
        <v>374</v>
      </c>
      <c r="G17" s="61"/>
      <c r="H17" s="61"/>
      <c r="I17" s="47"/>
    </row>
    <row r="18" ht="23.1" customHeight="1" spans="1:9">
      <c r="A18" s="33"/>
      <c r="B18" s="28"/>
      <c r="C18" s="34" t="s">
        <v>375</v>
      </c>
      <c r="D18" s="36" t="s">
        <v>376</v>
      </c>
      <c r="E18" s="47"/>
      <c r="F18" s="36" t="s">
        <v>377</v>
      </c>
      <c r="G18" s="61"/>
      <c r="H18" s="61"/>
      <c r="I18" s="47"/>
    </row>
    <row r="19" ht="23.1" customHeight="1" spans="1:9">
      <c r="A19" s="33"/>
      <c r="B19" s="28"/>
      <c r="C19" s="34" t="s">
        <v>378</v>
      </c>
      <c r="D19" s="36" t="s">
        <v>379</v>
      </c>
      <c r="E19" s="47"/>
      <c r="F19" s="36" t="s">
        <v>405</v>
      </c>
      <c r="G19" s="61"/>
      <c r="H19" s="61"/>
      <c r="I19" s="47"/>
    </row>
    <row r="20" ht="38" customHeight="1" spans="1:9">
      <c r="A20" s="28"/>
      <c r="B20" s="37" t="s">
        <v>381</v>
      </c>
      <c r="C20" s="26" t="s">
        <v>382</v>
      </c>
      <c r="D20" s="38" t="s">
        <v>406</v>
      </c>
      <c r="E20" s="40"/>
      <c r="F20" s="38" t="s">
        <v>407</v>
      </c>
      <c r="G20" s="38"/>
      <c r="H20" s="38"/>
      <c r="I20" s="38"/>
    </row>
    <row r="21" ht="23.1" customHeight="1" spans="1:9">
      <c r="A21" s="28"/>
      <c r="B21" s="39"/>
      <c r="C21" s="26" t="s">
        <v>385</v>
      </c>
      <c r="D21" s="40" t="s">
        <v>408</v>
      </c>
      <c r="E21" s="49"/>
      <c r="F21" s="40" t="s">
        <v>409</v>
      </c>
      <c r="G21" s="49"/>
      <c r="H21" s="49"/>
      <c r="I21" s="63"/>
    </row>
    <row r="22" ht="33" customHeight="1" spans="1:9">
      <c r="A22" s="28"/>
      <c r="B22" s="39"/>
      <c r="C22" s="26" t="s">
        <v>386</v>
      </c>
      <c r="D22" s="40" t="s">
        <v>410</v>
      </c>
      <c r="E22" s="49"/>
      <c r="F22" s="40" t="s">
        <v>411</v>
      </c>
      <c r="G22" s="49"/>
      <c r="H22" s="49"/>
      <c r="I22" s="63"/>
    </row>
    <row r="23" ht="23.1" customHeight="1" spans="1:9">
      <c r="A23" s="28"/>
      <c r="B23" s="39"/>
      <c r="C23" s="26" t="s">
        <v>388</v>
      </c>
      <c r="D23" s="40" t="s">
        <v>412</v>
      </c>
      <c r="E23" s="49"/>
      <c r="F23" s="40" t="s">
        <v>413</v>
      </c>
      <c r="G23" s="49"/>
      <c r="H23" s="49"/>
      <c r="I23" s="63"/>
    </row>
    <row r="24" ht="28" customHeight="1" spans="1:9">
      <c r="A24" s="28"/>
      <c r="B24" s="28" t="s">
        <v>389</v>
      </c>
      <c r="C24" s="26" t="s">
        <v>390</v>
      </c>
      <c r="D24" s="30" t="s">
        <v>414</v>
      </c>
      <c r="E24" s="30"/>
      <c r="F24" s="30" t="s">
        <v>392</v>
      </c>
      <c r="G24" s="30"/>
      <c r="H24" s="30"/>
      <c r="I24" s="30"/>
    </row>
  </sheetData>
  <mergeCells count="44">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7:A9"/>
    <mergeCell ref="A11:A24"/>
    <mergeCell ref="B12:B19"/>
    <mergeCell ref="B20:B23"/>
    <mergeCell ref="C12:C16"/>
    <mergeCell ref="A2:I3"/>
  </mergeCells>
  <pageMargins left="0.75" right="0.75" top="1" bottom="1" header="0.51" footer="0.51"/>
  <pageSetup paperSize="9" scale="78"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view="pageBreakPreview" zoomScaleNormal="100" workbookViewId="0">
      <selection activeCell="A6" sqref="A6"/>
    </sheetView>
  </sheetViews>
  <sheetFormatPr defaultColWidth="6.875" defaultRowHeight="12.75" customHeight="1"/>
  <cols>
    <col min="1" max="1" width="10.875" style="18" customWidth="1"/>
    <col min="2" max="2" width="11.5" style="19" customWidth="1"/>
    <col min="3" max="3" width="12.25" style="19" customWidth="1"/>
    <col min="4" max="4" width="10.875" style="19" customWidth="1"/>
    <col min="5" max="5" width="15.125" style="19" customWidth="1"/>
    <col min="6" max="6" width="10" style="19" customWidth="1"/>
    <col min="7" max="7" width="9.5" style="19" customWidth="1"/>
    <col min="8" max="8" width="9.875" style="19" customWidth="1"/>
    <col min="9" max="9" width="10" style="19" customWidth="1"/>
    <col min="10" max="16384" width="6.875" style="19"/>
  </cols>
  <sheetData>
    <row r="1" s="1" customFormat="1" ht="19" customHeight="1" spans="2:9">
      <c r="B1" s="2"/>
      <c r="C1" s="20"/>
      <c r="I1" s="1" t="s">
        <v>415</v>
      </c>
    </row>
    <row r="2" ht="23.1" customHeight="1" spans="1:9">
      <c r="A2" s="21" t="s">
        <v>350</v>
      </c>
      <c r="B2" s="21"/>
      <c r="C2" s="21"/>
      <c r="D2" s="21"/>
      <c r="E2" s="21"/>
      <c r="F2" s="21"/>
      <c r="G2" s="21"/>
      <c r="H2" s="21"/>
      <c r="I2" s="21"/>
    </row>
    <row r="3" ht="23.1" customHeight="1" spans="1:9">
      <c r="A3" s="21"/>
      <c r="B3" s="21"/>
      <c r="C3" s="21"/>
      <c r="D3" s="21"/>
      <c r="E3" s="21"/>
      <c r="F3" s="21"/>
      <c r="G3" s="21"/>
      <c r="H3" s="21"/>
      <c r="I3" s="21"/>
    </row>
    <row r="4" ht="23.1" customHeight="1" spans="1:9">
      <c r="A4" s="22" t="s">
        <v>351</v>
      </c>
      <c r="B4" s="22"/>
      <c r="C4" s="22"/>
      <c r="D4" s="22"/>
      <c r="E4" s="22"/>
      <c r="F4" s="22"/>
      <c r="G4" s="22"/>
      <c r="H4" s="22"/>
      <c r="I4" s="22"/>
    </row>
    <row r="5" ht="23.1" customHeight="1" spans="1:9">
      <c r="A5" s="23" t="s">
        <v>352</v>
      </c>
      <c r="B5" s="24" t="s">
        <v>416</v>
      </c>
      <c r="C5" s="24"/>
      <c r="D5" s="24"/>
      <c r="E5" s="24"/>
      <c r="F5" s="24"/>
      <c r="G5" s="24"/>
      <c r="H5" s="24"/>
      <c r="I5" s="24"/>
    </row>
    <row r="6" ht="23.1" customHeight="1" spans="1:9">
      <c r="A6" s="25" t="s">
        <v>354</v>
      </c>
      <c r="B6" s="24" t="s">
        <v>0</v>
      </c>
      <c r="C6" s="24"/>
      <c r="D6" s="24"/>
      <c r="E6" s="24"/>
      <c r="F6" s="24"/>
      <c r="G6" s="24"/>
      <c r="H6" s="24"/>
      <c r="I6" s="24"/>
    </row>
    <row r="7" ht="23.1" customHeight="1" spans="1:9">
      <c r="A7" s="26" t="s">
        <v>355</v>
      </c>
      <c r="B7" s="27" t="s">
        <v>356</v>
      </c>
      <c r="C7" s="27"/>
      <c r="D7" s="27"/>
      <c r="E7" s="42">
        <v>150</v>
      </c>
      <c r="F7" s="42"/>
      <c r="G7" s="42"/>
      <c r="H7" s="42"/>
      <c r="I7" s="42"/>
    </row>
    <row r="8" ht="23.1" customHeight="1" spans="1:9">
      <c r="A8" s="28"/>
      <c r="B8" s="27" t="s">
        <v>357</v>
      </c>
      <c r="C8" s="27"/>
      <c r="D8" s="27"/>
      <c r="E8" s="42">
        <v>150</v>
      </c>
      <c r="F8" s="42"/>
      <c r="G8" s="42"/>
      <c r="H8" s="42"/>
      <c r="I8" s="42"/>
    </row>
    <row r="9" ht="23.1" customHeight="1" spans="1:9">
      <c r="A9" s="28"/>
      <c r="B9" s="27" t="s">
        <v>358</v>
      </c>
      <c r="C9" s="27"/>
      <c r="D9" s="27"/>
      <c r="E9" s="42" t="s">
        <v>3</v>
      </c>
      <c r="F9" s="42"/>
      <c r="G9" s="42"/>
      <c r="H9" s="42"/>
      <c r="I9" s="42"/>
    </row>
    <row r="10" ht="40.5" customHeight="1" spans="1:9">
      <c r="A10" s="29" t="s">
        <v>359</v>
      </c>
      <c r="B10" s="30" t="s">
        <v>417</v>
      </c>
      <c r="C10" s="30"/>
      <c r="D10" s="30"/>
      <c r="E10" s="30"/>
      <c r="F10" s="30"/>
      <c r="G10" s="30"/>
      <c r="H10" s="30"/>
      <c r="I10" s="30"/>
    </row>
    <row r="11" ht="23.1" customHeight="1" spans="1:9">
      <c r="A11" s="28" t="s">
        <v>361</v>
      </c>
      <c r="B11" s="23" t="s">
        <v>362</v>
      </c>
      <c r="C11" s="64" t="s">
        <v>363</v>
      </c>
      <c r="D11" s="32" t="s">
        <v>364</v>
      </c>
      <c r="E11" s="32"/>
      <c r="F11" s="32" t="s">
        <v>365</v>
      </c>
      <c r="G11" s="32"/>
      <c r="H11" s="32"/>
      <c r="I11" s="32"/>
    </row>
    <row r="12" ht="23.1" customHeight="1" spans="1:9">
      <c r="A12" s="28"/>
      <c r="B12" s="28" t="s">
        <v>366</v>
      </c>
      <c r="C12" s="34" t="s">
        <v>367</v>
      </c>
      <c r="D12" s="55" t="s">
        <v>418</v>
      </c>
      <c r="E12" s="59"/>
      <c r="F12" s="66" t="s">
        <v>369</v>
      </c>
      <c r="G12" s="67"/>
      <c r="H12" s="67"/>
      <c r="I12" s="71"/>
    </row>
    <row r="13" ht="23.1" customHeight="1" spans="1:9">
      <c r="A13" s="28"/>
      <c r="B13" s="28"/>
      <c r="C13" s="34"/>
      <c r="D13" s="55"/>
      <c r="E13" s="59"/>
      <c r="F13" s="66"/>
      <c r="G13" s="67"/>
      <c r="H13" s="67"/>
      <c r="I13" s="71"/>
    </row>
    <row r="14" ht="23.1" customHeight="1" spans="1:9">
      <c r="A14" s="28"/>
      <c r="B14" s="28"/>
      <c r="C14" s="34"/>
      <c r="D14" s="57"/>
      <c r="E14" s="57"/>
      <c r="F14" s="43"/>
      <c r="G14" s="43"/>
      <c r="H14" s="43"/>
      <c r="I14" s="43"/>
    </row>
    <row r="15" ht="23.1" customHeight="1" spans="1:9">
      <c r="A15" s="28"/>
      <c r="B15" s="28"/>
      <c r="C15" s="34" t="s">
        <v>372</v>
      </c>
      <c r="D15" s="36" t="s">
        <v>419</v>
      </c>
      <c r="E15" s="47"/>
      <c r="F15" s="68" t="s">
        <v>374</v>
      </c>
      <c r="G15" s="69"/>
      <c r="H15" s="69"/>
      <c r="I15" s="72"/>
    </row>
    <row r="16" ht="23.1" customHeight="1" spans="1:9">
      <c r="A16" s="28"/>
      <c r="B16" s="28"/>
      <c r="C16" s="34" t="s">
        <v>375</v>
      </c>
      <c r="D16" s="36" t="s">
        <v>420</v>
      </c>
      <c r="E16" s="47"/>
      <c r="F16" s="68" t="s">
        <v>377</v>
      </c>
      <c r="G16" s="69"/>
      <c r="H16" s="69"/>
      <c r="I16" s="72"/>
    </row>
    <row r="17" ht="23.1" customHeight="1" spans="1:9">
      <c r="A17" s="28"/>
      <c r="B17" s="28"/>
      <c r="C17" s="34" t="s">
        <v>378</v>
      </c>
      <c r="D17" s="36" t="s">
        <v>421</v>
      </c>
      <c r="E17" s="47"/>
      <c r="F17" s="70" t="s">
        <v>422</v>
      </c>
      <c r="G17" s="70"/>
      <c r="H17" s="70"/>
      <c r="I17" s="70"/>
    </row>
    <row r="18" ht="32" customHeight="1" spans="1:9">
      <c r="A18" s="28"/>
      <c r="B18" s="28" t="s">
        <v>381</v>
      </c>
      <c r="C18" s="65" t="s">
        <v>382</v>
      </c>
      <c r="D18" s="38" t="s">
        <v>423</v>
      </c>
      <c r="E18" s="40"/>
      <c r="F18" s="48" t="s">
        <v>424</v>
      </c>
      <c r="G18" s="48"/>
      <c r="H18" s="48"/>
      <c r="I18" s="48"/>
    </row>
    <row r="19" ht="23.1" customHeight="1" spans="1:9">
      <c r="A19" s="28"/>
      <c r="B19" s="28"/>
      <c r="C19" s="65" t="s">
        <v>385</v>
      </c>
      <c r="D19" s="40"/>
      <c r="E19" s="49"/>
      <c r="F19" s="50"/>
      <c r="G19" s="51"/>
      <c r="H19" s="51"/>
      <c r="I19" s="53"/>
    </row>
    <row r="20" ht="23.1" customHeight="1" spans="1:9">
      <c r="A20" s="28"/>
      <c r="B20" s="28"/>
      <c r="C20" s="65" t="s">
        <v>386</v>
      </c>
      <c r="D20" s="40"/>
      <c r="E20" s="49"/>
      <c r="F20" s="50"/>
      <c r="G20" s="51"/>
      <c r="H20" s="51"/>
      <c r="I20" s="53"/>
    </row>
    <row r="21" ht="65" customHeight="1" spans="1:9">
      <c r="A21" s="28"/>
      <c r="B21" s="28"/>
      <c r="C21" s="65" t="s">
        <v>388</v>
      </c>
      <c r="D21" s="40" t="s">
        <v>425</v>
      </c>
      <c r="E21" s="49"/>
      <c r="F21" s="50" t="s">
        <v>384</v>
      </c>
      <c r="G21" s="51"/>
      <c r="H21" s="51"/>
      <c r="I21" s="53"/>
    </row>
    <row r="22" ht="23.1" customHeight="1" spans="1:9">
      <c r="A22" s="28"/>
      <c r="B22" s="28" t="s">
        <v>389</v>
      </c>
      <c r="C22" s="65" t="s">
        <v>390</v>
      </c>
      <c r="D22" s="30" t="s">
        <v>426</v>
      </c>
      <c r="E22" s="30"/>
      <c r="F22" s="43" t="s">
        <v>392</v>
      </c>
      <c r="G22" s="43"/>
      <c r="H22" s="43"/>
      <c r="I22" s="43"/>
    </row>
  </sheetData>
  <mergeCells count="40">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1:A22"/>
    <mergeCell ref="B12:B17"/>
    <mergeCell ref="B18:B21"/>
    <mergeCell ref="C12:C14"/>
    <mergeCell ref="A2:I3"/>
  </mergeCells>
  <pageMargins left="0.75" right="0.75" top="1" bottom="1" header="0.51" footer="0.51"/>
  <pageSetup paperSize="9" scale="78"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view="pageBreakPreview" zoomScaleNormal="100" workbookViewId="0">
      <selection activeCell="A6" sqref="A6"/>
    </sheetView>
  </sheetViews>
  <sheetFormatPr defaultColWidth="6.875" defaultRowHeight="12.75" customHeight="1"/>
  <cols>
    <col min="1" max="1" width="10.875" style="18" customWidth="1"/>
    <col min="2" max="2" width="11.5" style="19" customWidth="1"/>
    <col min="3" max="3" width="12.25" style="19" customWidth="1"/>
    <col min="4" max="4" width="10.875" style="19" customWidth="1"/>
    <col min="5" max="5" width="15.125" style="19" customWidth="1"/>
    <col min="6" max="6" width="10" style="19" customWidth="1"/>
    <col min="7" max="7" width="9.5" style="19" customWidth="1"/>
    <col min="8" max="8" width="9.875" style="19" customWidth="1"/>
    <col min="9" max="9" width="10" style="19" customWidth="1"/>
    <col min="10" max="16384" width="6.875" style="19"/>
  </cols>
  <sheetData>
    <row r="1" s="1" customFormat="1" ht="19" customHeight="1" spans="2:9">
      <c r="B1" s="2"/>
      <c r="C1" s="20"/>
      <c r="I1" s="1" t="s">
        <v>427</v>
      </c>
    </row>
    <row r="2" ht="23.1" customHeight="1" spans="1:9">
      <c r="A2" s="21" t="s">
        <v>350</v>
      </c>
      <c r="B2" s="21"/>
      <c r="C2" s="21"/>
      <c r="D2" s="21"/>
      <c r="E2" s="21"/>
      <c r="F2" s="21"/>
      <c r="G2" s="21"/>
      <c r="H2" s="21"/>
      <c r="I2" s="21"/>
    </row>
    <row r="3" ht="23.1" customHeight="1" spans="1:9">
      <c r="A3" s="21"/>
      <c r="B3" s="21"/>
      <c r="C3" s="21"/>
      <c r="D3" s="21"/>
      <c r="E3" s="21"/>
      <c r="F3" s="21"/>
      <c r="G3" s="21"/>
      <c r="H3" s="21"/>
      <c r="I3" s="21"/>
    </row>
    <row r="4" ht="23.1" customHeight="1" spans="1:9">
      <c r="A4" s="22" t="s">
        <v>351</v>
      </c>
      <c r="B4" s="22"/>
      <c r="C4" s="22"/>
      <c r="D4" s="22"/>
      <c r="E4" s="22"/>
      <c r="F4" s="22"/>
      <c r="G4" s="22"/>
      <c r="H4" s="22"/>
      <c r="I4" s="22"/>
    </row>
    <row r="5" ht="23.1" customHeight="1" spans="1:9">
      <c r="A5" s="23" t="s">
        <v>352</v>
      </c>
      <c r="B5" s="24" t="s">
        <v>428</v>
      </c>
      <c r="C5" s="24"/>
      <c r="D5" s="24"/>
      <c r="E5" s="24"/>
      <c r="F5" s="24"/>
      <c r="G5" s="24"/>
      <c r="H5" s="24"/>
      <c r="I5" s="24"/>
    </row>
    <row r="6" ht="23.1" customHeight="1" spans="1:9">
      <c r="A6" s="25" t="s">
        <v>354</v>
      </c>
      <c r="B6" s="24" t="s">
        <v>0</v>
      </c>
      <c r="C6" s="24"/>
      <c r="D6" s="24"/>
      <c r="E6" s="24"/>
      <c r="F6" s="24"/>
      <c r="G6" s="24"/>
      <c r="H6" s="24"/>
      <c r="I6" s="24"/>
    </row>
    <row r="7" ht="23.1" customHeight="1" spans="1:9">
      <c r="A7" s="26" t="s">
        <v>355</v>
      </c>
      <c r="B7" s="27" t="s">
        <v>356</v>
      </c>
      <c r="C7" s="27"/>
      <c r="D7" s="27"/>
      <c r="E7" s="58">
        <v>3.13162</v>
      </c>
      <c r="F7" s="58"/>
      <c r="G7" s="58"/>
      <c r="H7" s="58"/>
      <c r="I7" s="58"/>
    </row>
    <row r="8" ht="23.1" customHeight="1" spans="1:9">
      <c r="A8" s="28"/>
      <c r="B8" s="27" t="s">
        <v>357</v>
      </c>
      <c r="C8" s="27"/>
      <c r="D8" s="27"/>
      <c r="E8" s="58">
        <v>3.13162</v>
      </c>
      <c r="F8" s="58"/>
      <c r="G8" s="58"/>
      <c r="H8" s="58"/>
      <c r="I8" s="58"/>
    </row>
    <row r="9" ht="23.1" customHeight="1" spans="1:9">
      <c r="A9" s="28"/>
      <c r="B9" s="27" t="s">
        <v>358</v>
      </c>
      <c r="C9" s="27"/>
      <c r="D9" s="27"/>
      <c r="E9" s="42" t="s">
        <v>3</v>
      </c>
      <c r="F9" s="42"/>
      <c r="G9" s="42"/>
      <c r="H9" s="42"/>
      <c r="I9" s="42"/>
    </row>
    <row r="10" ht="40.5" customHeight="1" spans="1:9">
      <c r="A10" s="29" t="s">
        <v>359</v>
      </c>
      <c r="B10" s="30" t="s">
        <v>429</v>
      </c>
      <c r="C10" s="30"/>
      <c r="D10" s="30"/>
      <c r="E10" s="30"/>
      <c r="F10" s="30"/>
      <c r="G10" s="30"/>
      <c r="H10" s="30"/>
      <c r="I10" s="30"/>
    </row>
    <row r="11" ht="23.1" customHeight="1" spans="1:9">
      <c r="A11" s="28" t="s">
        <v>361</v>
      </c>
      <c r="B11" s="31" t="s">
        <v>362</v>
      </c>
      <c r="C11" s="31" t="s">
        <v>363</v>
      </c>
      <c r="D11" s="32" t="s">
        <v>364</v>
      </c>
      <c r="E11" s="32"/>
      <c r="F11" s="32" t="s">
        <v>365</v>
      </c>
      <c r="G11" s="32"/>
      <c r="H11" s="32"/>
      <c r="I11" s="32"/>
    </row>
    <row r="12" ht="23.1" customHeight="1" spans="1:9">
      <c r="A12" s="28"/>
      <c r="B12" s="54" t="s">
        <v>366</v>
      </c>
      <c r="C12" s="28" t="s">
        <v>367</v>
      </c>
      <c r="D12" s="55" t="s">
        <v>430</v>
      </c>
      <c r="E12" s="59"/>
      <c r="F12" s="55" t="s">
        <v>431</v>
      </c>
      <c r="G12" s="60"/>
      <c r="H12" s="60"/>
      <c r="I12" s="59"/>
    </row>
    <row r="13" ht="23.1" customHeight="1" spans="1:9">
      <c r="A13" s="28"/>
      <c r="B13" s="56"/>
      <c r="C13" s="28"/>
      <c r="D13" s="55"/>
      <c r="E13" s="59"/>
      <c r="F13" s="55"/>
      <c r="G13" s="60"/>
      <c r="H13" s="60"/>
      <c r="I13" s="59"/>
    </row>
    <row r="14" ht="23.1" customHeight="1" spans="1:9">
      <c r="A14" s="28"/>
      <c r="B14" s="56"/>
      <c r="C14" s="28"/>
      <c r="D14" s="57"/>
      <c r="E14" s="57"/>
      <c r="F14" s="57"/>
      <c r="G14" s="57"/>
      <c r="H14" s="57"/>
      <c r="I14" s="57"/>
    </row>
    <row r="15" ht="23.1" customHeight="1" spans="1:9">
      <c r="A15" s="28"/>
      <c r="B15" s="56"/>
      <c r="C15" s="28" t="s">
        <v>372</v>
      </c>
      <c r="D15" s="36" t="s">
        <v>432</v>
      </c>
      <c r="E15" s="47"/>
      <c r="F15" s="36" t="s">
        <v>374</v>
      </c>
      <c r="G15" s="61"/>
      <c r="H15" s="61"/>
      <c r="I15" s="47"/>
    </row>
    <row r="16" ht="23.1" customHeight="1" spans="1:9">
      <c r="A16" s="28"/>
      <c r="B16" s="56"/>
      <c r="C16" s="28" t="s">
        <v>375</v>
      </c>
      <c r="D16" s="36" t="s">
        <v>376</v>
      </c>
      <c r="E16" s="47"/>
      <c r="F16" s="36" t="s">
        <v>377</v>
      </c>
      <c r="G16" s="61"/>
      <c r="H16" s="61"/>
      <c r="I16" s="47"/>
    </row>
    <row r="17" ht="23.1" customHeight="1" spans="1:9">
      <c r="A17" s="28"/>
      <c r="B17" s="32"/>
      <c r="C17" s="28" t="s">
        <v>378</v>
      </c>
      <c r="D17" s="36" t="s">
        <v>421</v>
      </c>
      <c r="E17" s="47"/>
      <c r="F17" s="62" t="s">
        <v>433</v>
      </c>
      <c r="G17" s="62"/>
      <c r="H17" s="62"/>
      <c r="I17" s="62"/>
    </row>
    <row r="18" ht="23.1" customHeight="1" spans="1:9">
      <c r="A18" s="28"/>
      <c r="B18" s="37" t="s">
        <v>381</v>
      </c>
      <c r="C18" s="26" t="s">
        <v>382</v>
      </c>
      <c r="D18" s="38" t="s">
        <v>434</v>
      </c>
      <c r="E18" s="40"/>
      <c r="F18" s="38" t="s">
        <v>424</v>
      </c>
      <c r="G18" s="38"/>
      <c r="H18" s="38"/>
      <c r="I18" s="38"/>
    </row>
    <row r="19" ht="23.1" customHeight="1" spans="1:9">
      <c r="A19" s="28"/>
      <c r="B19" s="39"/>
      <c r="C19" s="26" t="s">
        <v>385</v>
      </c>
      <c r="D19" s="40"/>
      <c r="E19" s="49"/>
      <c r="F19" s="40"/>
      <c r="G19" s="49"/>
      <c r="H19" s="49"/>
      <c r="I19" s="63"/>
    </row>
    <row r="20" ht="23.1" customHeight="1" spans="1:9">
      <c r="A20" s="28"/>
      <c r="B20" s="39"/>
      <c r="C20" s="26" t="s">
        <v>386</v>
      </c>
      <c r="D20" s="40"/>
      <c r="E20" s="49"/>
      <c r="F20" s="40"/>
      <c r="G20" s="49"/>
      <c r="H20" s="49"/>
      <c r="I20" s="63"/>
    </row>
    <row r="21" ht="38" customHeight="1" spans="1:9">
      <c r="A21" s="28"/>
      <c r="B21" s="39"/>
      <c r="C21" s="26" t="s">
        <v>388</v>
      </c>
      <c r="D21" s="40" t="s">
        <v>435</v>
      </c>
      <c r="E21" s="49"/>
      <c r="F21" s="40" t="s">
        <v>436</v>
      </c>
      <c r="G21" s="49"/>
      <c r="H21" s="49"/>
      <c r="I21" s="63"/>
    </row>
    <row r="22" ht="23.1" customHeight="1" spans="1:9">
      <c r="A22" s="28"/>
      <c r="B22" s="28" t="s">
        <v>389</v>
      </c>
      <c r="C22" s="26" t="s">
        <v>390</v>
      </c>
      <c r="D22" s="30" t="s">
        <v>391</v>
      </c>
      <c r="E22" s="30"/>
      <c r="F22" s="30" t="s">
        <v>392</v>
      </c>
      <c r="G22" s="30"/>
      <c r="H22" s="30"/>
      <c r="I22" s="30"/>
    </row>
  </sheetData>
  <mergeCells count="40">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1:A22"/>
    <mergeCell ref="B12:B17"/>
    <mergeCell ref="B18:B21"/>
    <mergeCell ref="C12:C14"/>
    <mergeCell ref="A2:I3"/>
  </mergeCells>
  <pageMargins left="0.75" right="0.75" top="1" bottom="1" header="0.51" footer="0.51"/>
  <pageSetup paperSize="9" scale="78"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tabSelected="1" view="pageBreakPreview" zoomScaleNormal="100" workbookViewId="0">
      <selection activeCell="D12" sqref="D12:E14"/>
    </sheetView>
  </sheetViews>
  <sheetFormatPr defaultColWidth="6.875" defaultRowHeight="12.75" customHeight="1"/>
  <cols>
    <col min="1" max="1" width="10.875" style="18" customWidth="1"/>
    <col min="2" max="2" width="11.5" style="19" customWidth="1"/>
    <col min="3" max="3" width="12.25" style="19" customWidth="1"/>
    <col min="4" max="4" width="10.875" style="19" customWidth="1"/>
    <col min="5" max="5" width="15.125" style="19" customWidth="1"/>
    <col min="6" max="6" width="10" style="18" customWidth="1"/>
    <col min="7" max="7" width="9.5" style="18" customWidth="1"/>
    <col min="8" max="8" width="9.875" style="18" customWidth="1"/>
    <col min="9" max="9" width="10" style="18" customWidth="1"/>
    <col min="10" max="16384" width="6.875" style="19"/>
  </cols>
  <sheetData>
    <row r="1" s="1" customFormat="1" ht="19" customHeight="1" spans="2:9">
      <c r="B1" s="2"/>
      <c r="C1" s="20"/>
      <c r="I1" s="1" t="s">
        <v>437</v>
      </c>
    </row>
    <row r="2" ht="23.1" customHeight="1" spans="1:9">
      <c r="A2" s="21" t="s">
        <v>350</v>
      </c>
      <c r="B2" s="21"/>
      <c r="C2" s="21"/>
      <c r="D2" s="21"/>
      <c r="E2" s="21"/>
      <c r="F2" s="21"/>
      <c r="G2" s="21"/>
      <c r="H2" s="21"/>
      <c r="I2" s="21"/>
    </row>
    <row r="3" ht="23.1" customHeight="1" spans="1:9">
      <c r="A3" s="21"/>
      <c r="B3" s="21"/>
      <c r="C3" s="21"/>
      <c r="D3" s="21"/>
      <c r="E3" s="21"/>
      <c r="F3" s="21"/>
      <c r="G3" s="21"/>
      <c r="H3" s="21"/>
      <c r="I3" s="21"/>
    </row>
    <row r="4" ht="23.1" customHeight="1" spans="1:9">
      <c r="A4" s="22" t="s">
        <v>351</v>
      </c>
      <c r="B4" s="22"/>
      <c r="C4" s="22"/>
      <c r="D4" s="22"/>
      <c r="E4" s="22"/>
      <c r="F4" s="22"/>
      <c r="G4" s="22"/>
      <c r="H4" s="22"/>
      <c r="I4" s="22"/>
    </row>
    <row r="5" ht="23.1" customHeight="1" spans="1:9">
      <c r="A5" s="23" t="s">
        <v>352</v>
      </c>
      <c r="B5" s="24" t="s">
        <v>438</v>
      </c>
      <c r="C5" s="24"/>
      <c r="D5" s="24"/>
      <c r="E5" s="24"/>
      <c r="F5" s="24"/>
      <c r="G5" s="24"/>
      <c r="H5" s="24"/>
      <c r="I5" s="24"/>
    </row>
    <row r="6" ht="23.1" customHeight="1" spans="1:9">
      <c r="A6" s="25" t="s">
        <v>354</v>
      </c>
      <c r="B6" s="24" t="s">
        <v>0</v>
      </c>
      <c r="C6" s="24"/>
      <c r="D6" s="24"/>
      <c r="E6" s="24"/>
      <c r="F6" s="24"/>
      <c r="G6" s="24"/>
      <c r="H6" s="24"/>
      <c r="I6" s="24"/>
    </row>
    <row r="7" ht="23.1" customHeight="1" spans="1:9">
      <c r="A7" s="26" t="s">
        <v>355</v>
      </c>
      <c r="B7" s="27" t="s">
        <v>356</v>
      </c>
      <c r="C7" s="27"/>
      <c r="D7" s="27"/>
      <c r="E7" s="41">
        <v>10</v>
      </c>
      <c r="F7" s="41"/>
      <c r="G7" s="41"/>
      <c r="H7" s="41"/>
      <c r="I7" s="41"/>
    </row>
    <row r="8" ht="23.1" customHeight="1" spans="1:9">
      <c r="A8" s="28"/>
      <c r="B8" s="27" t="s">
        <v>357</v>
      </c>
      <c r="C8" s="27"/>
      <c r="D8" s="27"/>
      <c r="E8" s="41">
        <v>10</v>
      </c>
      <c r="F8" s="41"/>
      <c r="G8" s="41"/>
      <c r="H8" s="41"/>
      <c r="I8" s="41"/>
    </row>
    <row r="9" ht="23.1" customHeight="1" spans="1:9">
      <c r="A9" s="28"/>
      <c r="B9" s="27" t="s">
        <v>358</v>
      </c>
      <c r="C9" s="27"/>
      <c r="D9" s="27"/>
      <c r="E9" s="42" t="s">
        <v>3</v>
      </c>
      <c r="F9" s="41"/>
      <c r="G9" s="41"/>
      <c r="H9" s="41"/>
      <c r="I9" s="41"/>
    </row>
    <row r="10" ht="53" customHeight="1" spans="1:9">
      <c r="A10" s="29" t="s">
        <v>359</v>
      </c>
      <c r="B10" s="30" t="s">
        <v>439</v>
      </c>
      <c r="C10" s="30"/>
      <c r="D10" s="30"/>
      <c r="E10" s="30"/>
      <c r="F10" s="43"/>
      <c r="G10" s="43"/>
      <c r="H10" s="43"/>
      <c r="I10" s="43"/>
    </row>
    <row r="11" ht="23.1" customHeight="1" spans="1:9">
      <c r="A11" s="28" t="s">
        <v>361</v>
      </c>
      <c r="B11" s="31" t="s">
        <v>362</v>
      </c>
      <c r="C11" s="31" t="s">
        <v>363</v>
      </c>
      <c r="D11" s="32" t="s">
        <v>364</v>
      </c>
      <c r="E11" s="32"/>
      <c r="F11" s="32" t="s">
        <v>365</v>
      </c>
      <c r="G11" s="32"/>
      <c r="H11" s="32"/>
      <c r="I11" s="32"/>
    </row>
    <row r="12" ht="10" customHeight="1" spans="1:9">
      <c r="A12" s="33"/>
      <c r="B12" s="28" t="s">
        <v>366</v>
      </c>
      <c r="C12" s="34" t="s">
        <v>367</v>
      </c>
      <c r="D12" s="27" t="s">
        <v>440</v>
      </c>
      <c r="E12" s="27"/>
      <c r="F12" s="26" t="s">
        <v>441</v>
      </c>
      <c r="G12" s="26"/>
      <c r="H12" s="26"/>
      <c r="I12" s="26"/>
    </row>
    <row r="13" ht="10" customHeight="1" spans="1:9">
      <c r="A13" s="33"/>
      <c r="B13" s="28"/>
      <c r="C13" s="34"/>
      <c r="D13" s="27"/>
      <c r="E13" s="27"/>
      <c r="F13" s="26"/>
      <c r="G13" s="26"/>
      <c r="H13" s="26"/>
      <c r="I13" s="26"/>
    </row>
    <row r="14" ht="10" customHeight="1" spans="1:9">
      <c r="A14" s="33"/>
      <c r="B14" s="28"/>
      <c r="C14" s="34"/>
      <c r="D14" s="27"/>
      <c r="E14" s="27"/>
      <c r="F14" s="26"/>
      <c r="G14" s="26"/>
      <c r="H14" s="26"/>
      <c r="I14" s="26"/>
    </row>
    <row r="15" ht="79" customHeight="1" spans="1:9">
      <c r="A15" s="33"/>
      <c r="B15" s="28"/>
      <c r="C15" s="34" t="s">
        <v>372</v>
      </c>
      <c r="D15" s="30" t="s">
        <v>442</v>
      </c>
      <c r="E15" s="30"/>
      <c r="F15" s="43" t="s">
        <v>443</v>
      </c>
      <c r="G15" s="43"/>
      <c r="H15" s="43"/>
      <c r="I15" s="43"/>
    </row>
    <row r="16" ht="23.1" customHeight="1" spans="1:9">
      <c r="A16" s="33"/>
      <c r="B16" s="28"/>
      <c r="C16" s="34" t="s">
        <v>375</v>
      </c>
      <c r="D16" s="35" t="s">
        <v>376</v>
      </c>
      <c r="E16" s="44"/>
      <c r="F16" s="45" t="s">
        <v>377</v>
      </c>
      <c r="G16" s="46"/>
      <c r="H16" s="46"/>
      <c r="I16" s="52"/>
    </row>
    <row r="17" ht="23.1" customHeight="1" spans="1:9">
      <c r="A17" s="33"/>
      <c r="B17" s="28"/>
      <c r="C17" s="34" t="s">
        <v>378</v>
      </c>
      <c r="D17" s="36" t="s">
        <v>421</v>
      </c>
      <c r="E17" s="47"/>
      <c r="F17" s="23" t="s">
        <v>444</v>
      </c>
      <c r="G17" s="23"/>
      <c r="H17" s="23"/>
      <c r="I17" s="23"/>
    </row>
    <row r="18" ht="23.1" customHeight="1" spans="1:9">
      <c r="A18" s="28"/>
      <c r="B18" s="37" t="s">
        <v>381</v>
      </c>
      <c r="C18" s="26" t="s">
        <v>382</v>
      </c>
      <c r="D18" s="38" t="s">
        <v>445</v>
      </c>
      <c r="E18" s="40"/>
      <c r="F18" s="48" t="s">
        <v>446</v>
      </c>
      <c r="G18" s="48"/>
      <c r="H18" s="48"/>
      <c r="I18" s="48"/>
    </row>
    <row r="19" ht="23.1" customHeight="1" spans="1:9">
      <c r="A19" s="28"/>
      <c r="B19" s="39"/>
      <c r="C19" s="26" t="s">
        <v>385</v>
      </c>
      <c r="D19" s="40"/>
      <c r="E19" s="49"/>
      <c r="F19" s="50"/>
      <c r="G19" s="51"/>
      <c r="H19" s="51"/>
      <c r="I19" s="53"/>
    </row>
    <row r="20" ht="23.1" customHeight="1" spans="1:9">
      <c r="A20" s="28"/>
      <c r="B20" s="39"/>
      <c r="C20" s="26" t="s">
        <v>386</v>
      </c>
      <c r="D20" s="38" t="s">
        <v>447</v>
      </c>
      <c r="E20" s="40"/>
      <c r="F20" s="48" t="s">
        <v>448</v>
      </c>
      <c r="G20" s="48"/>
      <c r="H20" s="48"/>
      <c r="I20" s="48"/>
    </row>
    <row r="21" ht="23.1" customHeight="1" spans="1:9">
      <c r="A21" s="28"/>
      <c r="B21" s="39"/>
      <c r="C21" s="26" t="s">
        <v>388</v>
      </c>
      <c r="D21" s="38" t="s">
        <v>449</v>
      </c>
      <c r="E21" s="40"/>
      <c r="F21" s="48" t="s">
        <v>407</v>
      </c>
      <c r="G21" s="48"/>
      <c r="H21" s="48"/>
      <c r="I21" s="48"/>
    </row>
    <row r="22" ht="31" customHeight="1" spans="1:9">
      <c r="A22" s="28"/>
      <c r="B22" s="28" t="s">
        <v>389</v>
      </c>
      <c r="C22" s="26" t="s">
        <v>390</v>
      </c>
      <c r="D22" s="30" t="s">
        <v>450</v>
      </c>
      <c r="E22" s="30"/>
      <c r="F22" s="43" t="s">
        <v>392</v>
      </c>
      <c r="G22" s="43"/>
      <c r="H22" s="43"/>
      <c r="I22" s="43"/>
    </row>
  </sheetData>
  <mergeCells count="36">
    <mergeCell ref="A4:I4"/>
    <mergeCell ref="B5:I5"/>
    <mergeCell ref="B6:I6"/>
    <mergeCell ref="B7:D7"/>
    <mergeCell ref="E7:I7"/>
    <mergeCell ref="B8:D8"/>
    <mergeCell ref="E8:I8"/>
    <mergeCell ref="B9:D9"/>
    <mergeCell ref="E9:I9"/>
    <mergeCell ref="B10:I10"/>
    <mergeCell ref="D11:E11"/>
    <mergeCell ref="F11:I11"/>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1:A22"/>
    <mergeCell ref="B12:B17"/>
    <mergeCell ref="B18:B21"/>
    <mergeCell ref="C12:C14"/>
    <mergeCell ref="A2:I3"/>
    <mergeCell ref="D12:E14"/>
    <mergeCell ref="F12:I14"/>
  </mergeCells>
  <pageMargins left="0.75" right="0.75" top="1" bottom="1" header="0.5" footer="0.5"/>
  <pageSetup paperSize="9" scale="80" orientation="landscape"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5"/>
  <sheetViews>
    <sheetView topLeftCell="A10" workbookViewId="0">
      <selection activeCell="J18" sqref="J18"/>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9" width="9.625" style="1" customWidth="1"/>
    <col min="10" max="10" width="9.75" style="1" customWidth="1"/>
    <col min="11" max="16383" width="10" style="1"/>
  </cols>
  <sheetData>
    <row r="1" ht="25" customHeight="1" spans="2:9">
      <c r="B1" s="2"/>
      <c r="I1" s="1" t="s">
        <v>451</v>
      </c>
    </row>
    <row r="2" ht="27" customHeight="1" spans="2:9">
      <c r="B2" s="3" t="s">
        <v>452</v>
      </c>
      <c r="C2" s="3"/>
      <c r="D2" s="3"/>
      <c r="E2" s="3"/>
      <c r="F2" s="3"/>
      <c r="G2" s="3"/>
      <c r="H2" s="3"/>
      <c r="I2" s="3"/>
    </row>
    <row r="3" ht="26.5" customHeight="1" spans="2:9">
      <c r="B3" s="4" t="s">
        <v>453</v>
      </c>
      <c r="C3" s="5"/>
      <c r="D3" s="5"/>
      <c r="E3" s="5"/>
      <c r="F3" s="5"/>
      <c r="G3" s="5"/>
      <c r="H3" s="5"/>
      <c r="I3" s="5"/>
    </row>
    <row r="4" ht="26.5" customHeight="1" spans="2:9">
      <c r="B4" s="6" t="s">
        <v>454</v>
      </c>
      <c r="C4" s="6"/>
      <c r="D4" s="6"/>
      <c r="E4" s="6" t="s">
        <v>0</v>
      </c>
      <c r="F4" s="6"/>
      <c r="G4" s="6"/>
      <c r="H4" s="6"/>
      <c r="I4" s="6"/>
    </row>
    <row r="5" ht="26.5" customHeight="1" spans="2:9">
      <c r="B5" s="6" t="s">
        <v>455</v>
      </c>
      <c r="C5" s="6" t="s">
        <v>456</v>
      </c>
      <c r="D5" s="6"/>
      <c r="E5" s="6" t="s">
        <v>457</v>
      </c>
      <c r="F5" s="6"/>
      <c r="G5" s="6"/>
      <c r="H5" s="6"/>
      <c r="I5" s="6"/>
    </row>
    <row r="6" ht="51" customHeight="1" spans="2:9">
      <c r="B6" s="6"/>
      <c r="C6" s="7" t="s">
        <v>458</v>
      </c>
      <c r="D6" s="7"/>
      <c r="E6" s="7" t="s">
        <v>459</v>
      </c>
      <c r="F6" s="7"/>
      <c r="G6" s="7"/>
      <c r="H6" s="7"/>
      <c r="I6" s="7"/>
    </row>
    <row r="7" ht="26.5" customHeight="1" spans="2:9">
      <c r="B7" s="6"/>
      <c r="C7" s="7" t="s">
        <v>460</v>
      </c>
      <c r="D7" s="7"/>
      <c r="E7" s="7" t="s">
        <v>461</v>
      </c>
      <c r="F7" s="7"/>
      <c r="G7" s="7"/>
      <c r="H7" s="7"/>
      <c r="I7" s="7"/>
    </row>
    <row r="8" ht="26.5" customHeight="1" spans="2:9">
      <c r="B8" s="6"/>
      <c r="C8" s="7" t="s">
        <v>462</v>
      </c>
      <c r="D8" s="7"/>
      <c r="E8" s="7" t="s">
        <v>463</v>
      </c>
      <c r="F8" s="7"/>
      <c r="G8" s="7"/>
      <c r="H8" s="7"/>
      <c r="I8" s="7"/>
    </row>
    <row r="9" ht="26.5" customHeight="1" spans="2:9">
      <c r="B9" s="6"/>
      <c r="C9" s="7"/>
      <c r="D9" s="7"/>
      <c r="E9" s="7"/>
      <c r="F9" s="7"/>
      <c r="G9" s="7"/>
      <c r="H9" s="7"/>
      <c r="I9" s="7"/>
    </row>
    <row r="10" ht="26.5" customHeight="1" spans="2:9">
      <c r="B10" s="6"/>
      <c r="C10" s="6" t="s">
        <v>464</v>
      </c>
      <c r="D10" s="6"/>
      <c r="E10" s="6"/>
      <c r="F10" s="6"/>
      <c r="G10" s="6" t="s">
        <v>465</v>
      </c>
      <c r="H10" s="6" t="s">
        <v>357</v>
      </c>
      <c r="I10" s="6" t="s">
        <v>358</v>
      </c>
    </row>
    <row r="11" ht="26.5" customHeight="1" spans="2:9">
      <c r="B11" s="6"/>
      <c r="C11" s="6"/>
      <c r="D11" s="6"/>
      <c r="E11" s="6"/>
      <c r="F11" s="6"/>
      <c r="G11" s="14" t="s">
        <v>466</v>
      </c>
      <c r="H11" s="14" t="s">
        <v>466</v>
      </c>
      <c r="I11" s="14"/>
    </row>
    <row r="12" ht="39" customHeight="1" spans="2:9">
      <c r="B12" s="8" t="s">
        <v>467</v>
      </c>
      <c r="C12" s="9" t="s">
        <v>468</v>
      </c>
      <c r="D12" s="9"/>
      <c r="E12" s="9"/>
      <c r="F12" s="9"/>
      <c r="G12" s="9"/>
      <c r="H12" s="9"/>
      <c r="I12" s="9"/>
    </row>
    <row r="13" ht="26.5" customHeight="1" spans="2:9">
      <c r="B13" s="10" t="s">
        <v>469</v>
      </c>
      <c r="C13" s="10" t="s">
        <v>362</v>
      </c>
      <c r="D13" s="10" t="s">
        <v>363</v>
      </c>
      <c r="E13" s="10"/>
      <c r="F13" s="10" t="s">
        <v>364</v>
      </c>
      <c r="G13" s="10"/>
      <c r="H13" s="10" t="s">
        <v>470</v>
      </c>
      <c r="I13" s="10"/>
    </row>
    <row r="14" ht="26.5" customHeight="1" spans="2:9">
      <c r="B14" s="10"/>
      <c r="C14" s="11" t="s">
        <v>471</v>
      </c>
      <c r="D14" s="11" t="s">
        <v>367</v>
      </c>
      <c r="E14" s="11"/>
      <c r="F14" s="11" t="s">
        <v>472</v>
      </c>
      <c r="G14" s="11"/>
      <c r="H14" s="11" t="s">
        <v>473</v>
      </c>
      <c r="I14" s="11"/>
    </row>
    <row r="15" ht="26.5" customHeight="1" spans="2:9">
      <c r="B15" s="10"/>
      <c r="C15" s="11"/>
      <c r="D15" s="11"/>
      <c r="E15" s="11"/>
      <c r="F15" s="11"/>
      <c r="G15" s="11"/>
      <c r="H15" s="11"/>
      <c r="I15" s="11"/>
    </row>
    <row r="16" ht="26.5" customHeight="1" spans="2:9">
      <c r="B16" s="10"/>
      <c r="C16" s="11"/>
      <c r="D16" s="11" t="s">
        <v>372</v>
      </c>
      <c r="E16" s="11"/>
      <c r="F16" s="10" t="s">
        <v>474</v>
      </c>
      <c r="G16" s="10"/>
      <c r="H16" s="15">
        <v>1</v>
      </c>
      <c r="I16" s="11"/>
    </row>
    <row r="17" ht="26.5" customHeight="1" spans="2:9">
      <c r="B17" s="10"/>
      <c r="C17" s="11"/>
      <c r="D17" s="11"/>
      <c r="E17" s="11"/>
      <c r="F17" s="11"/>
      <c r="G17" s="11"/>
      <c r="H17" s="11"/>
      <c r="I17" s="11"/>
    </row>
    <row r="18" ht="26.5" customHeight="1" spans="2:9">
      <c r="B18" s="10"/>
      <c r="C18" s="11"/>
      <c r="D18" s="11" t="s">
        <v>375</v>
      </c>
      <c r="E18" s="11"/>
      <c r="F18" s="11" t="s">
        <v>475</v>
      </c>
      <c r="G18" s="11"/>
      <c r="H18" s="11" t="s">
        <v>377</v>
      </c>
      <c r="I18" s="11"/>
    </row>
    <row r="19" ht="26.5" customHeight="1" spans="2:9">
      <c r="B19" s="10"/>
      <c r="C19" s="11"/>
      <c r="D19" s="11"/>
      <c r="E19" s="11"/>
      <c r="F19" s="10"/>
      <c r="G19" s="10"/>
      <c r="H19" s="10"/>
      <c r="I19" s="10"/>
    </row>
    <row r="20" ht="26.5" customHeight="1" spans="2:9">
      <c r="B20" s="10"/>
      <c r="C20" s="11"/>
      <c r="D20" s="11" t="s">
        <v>476</v>
      </c>
      <c r="E20" s="11"/>
      <c r="F20" s="16" t="s">
        <v>477</v>
      </c>
      <c r="G20" s="16"/>
      <c r="H20" s="11" t="s">
        <v>466</v>
      </c>
      <c r="I20" s="11"/>
    </row>
    <row r="21" ht="26.5" customHeight="1" spans="2:9">
      <c r="B21" s="10"/>
      <c r="C21" s="11"/>
      <c r="D21" s="11"/>
      <c r="E21" s="11"/>
      <c r="F21" s="11"/>
      <c r="G21" s="11"/>
      <c r="H21" s="11"/>
      <c r="I21" s="11"/>
    </row>
    <row r="22" ht="26.5" customHeight="1" spans="2:9">
      <c r="B22" s="10"/>
      <c r="C22" s="11" t="s">
        <v>478</v>
      </c>
      <c r="D22" s="11" t="s">
        <v>385</v>
      </c>
      <c r="E22" s="11"/>
      <c r="F22" s="11" t="s">
        <v>479</v>
      </c>
      <c r="G22" s="11"/>
      <c r="H22" s="11" t="s">
        <v>480</v>
      </c>
      <c r="I22" s="11"/>
    </row>
    <row r="23" ht="26.5" customHeight="1" spans="2:9">
      <c r="B23" s="10"/>
      <c r="C23" s="11"/>
      <c r="D23" s="11" t="s">
        <v>382</v>
      </c>
      <c r="E23" s="11"/>
      <c r="F23" s="11" t="s">
        <v>481</v>
      </c>
      <c r="G23" s="11"/>
      <c r="H23" s="11" t="s">
        <v>407</v>
      </c>
      <c r="I23" s="11"/>
    </row>
    <row r="24" ht="26.5" customHeight="1" spans="2:9">
      <c r="B24" s="10"/>
      <c r="C24" s="11"/>
      <c r="D24" s="11" t="s">
        <v>386</v>
      </c>
      <c r="E24" s="11"/>
      <c r="F24" s="11" t="s">
        <v>482</v>
      </c>
      <c r="G24" s="11"/>
      <c r="H24" s="11" t="s">
        <v>384</v>
      </c>
      <c r="I24" s="11"/>
    </row>
    <row r="25" ht="26.5" customHeight="1" spans="2:9">
      <c r="B25" s="10"/>
      <c r="C25" s="11"/>
      <c r="D25" s="11" t="s">
        <v>388</v>
      </c>
      <c r="E25" s="11"/>
      <c r="F25" s="11" t="s">
        <v>483</v>
      </c>
      <c r="G25" s="11"/>
      <c r="H25" s="11" t="s">
        <v>384</v>
      </c>
      <c r="I25" s="11"/>
    </row>
    <row r="26" ht="26.5" customHeight="1" spans="2:9">
      <c r="B26" s="10"/>
      <c r="C26" s="11" t="s">
        <v>389</v>
      </c>
      <c r="D26" s="11" t="s">
        <v>390</v>
      </c>
      <c r="E26" s="11"/>
      <c r="F26" s="11" t="s">
        <v>484</v>
      </c>
      <c r="G26" s="11"/>
      <c r="H26" s="11" t="s">
        <v>392</v>
      </c>
      <c r="I26" s="11"/>
    </row>
    <row r="27" ht="45" customHeight="1" spans="2:9">
      <c r="B27" s="12" t="s">
        <v>485</v>
      </c>
      <c r="C27" s="12"/>
      <c r="D27" s="12"/>
      <c r="E27" s="12"/>
      <c r="F27" s="12"/>
      <c r="G27" s="12"/>
      <c r="H27" s="12"/>
      <c r="I27" s="12"/>
    </row>
    <row r="28" ht="16.35" customHeight="1" spans="2:3">
      <c r="B28" s="13"/>
      <c r="C28" s="13"/>
    </row>
    <row r="29" ht="16.35" customHeight="1" spans="2:2">
      <c r="B29" s="13"/>
    </row>
    <row r="30" ht="16.35" customHeight="1" spans="2:16">
      <c r="B30" s="13"/>
      <c r="P30" s="17"/>
    </row>
    <row r="31" ht="16.35" customHeight="1" spans="2:2">
      <c r="B31" s="13"/>
    </row>
    <row r="32" ht="16.35" customHeight="1" spans="2:9">
      <c r="B32" s="13"/>
      <c r="C32" s="13"/>
      <c r="D32" s="13"/>
      <c r="E32" s="13"/>
      <c r="F32" s="13"/>
      <c r="G32" s="13"/>
      <c r="H32" s="13"/>
      <c r="I32" s="13"/>
    </row>
    <row r="33" ht="16.35" customHeight="1" spans="2:9">
      <c r="B33" s="13"/>
      <c r="C33" s="13"/>
      <c r="D33" s="13"/>
      <c r="E33" s="13"/>
      <c r="F33" s="13"/>
      <c r="G33" s="13"/>
      <c r="H33" s="13"/>
      <c r="I33" s="13"/>
    </row>
    <row r="34" ht="16.35" customHeight="1" spans="2:9">
      <c r="B34" s="13"/>
      <c r="C34" s="13"/>
      <c r="D34" s="13"/>
      <c r="E34" s="13"/>
      <c r="F34" s="13"/>
      <c r="G34" s="13"/>
      <c r="H34" s="13"/>
      <c r="I34" s="13"/>
    </row>
    <row r="35" ht="16.35" customHeight="1" spans="2:9">
      <c r="B35" s="13"/>
      <c r="C35" s="13"/>
      <c r="D35" s="13"/>
      <c r="E35" s="13"/>
      <c r="F35" s="13"/>
      <c r="G35" s="13"/>
      <c r="H35" s="13"/>
      <c r="I35" s="13"/>
    </row>
  </sheetData>
  <mergeCells count="59">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B27:I27"/>
    <mergeCell ref="B5:B11"/>
    <mergeCell ref="B13:B26"/>
    <mergeCell ref="C14:C21"/>
    <mergeCell ref="C22:C25"/>
    <mergeCell ref="C10:F11"/>
    <mergeCell ref="D14:E15"/>
    <mergeCell ref="D16:E17"/>
    <mergeCell ref="D18:E19"/>
    <mergeCell ref="D20:E21"/>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G8" sqref="G8"/>
    </sheetView>
  </sheetViews>
  <sheetFormatPr defaultColWidth="10" defaultRowHeight="13.5" outlineLevelCol="5"/>
  <cols>
    <col min="1" max="1" width="1.53333333333333" style="125" customWidth="1"/>
    <col min="2" max="2" width="41.0333333333333" style="125" customWidth="1"/>
    <col min="3" max="3" width="16.4083333333333" style="125" customWidth="1"/>
    <col min="4" max="4" width="41.0333333333333" style="125" customWidth="1"/>
    <col min="5" max="5" width="16.4083333333333" style="125" customWidth="1"/>
    <col min="6" max="6" width="1.53333333333333" style="125" customWidth="1"/>
    <col min="7" max="10" width="9.76666666666667" style="125" customWidth="1"/>
    <col min="11" max="16384" width="10" style="125"/>
  </cols>
  <sheetData>
    <row r="1" s="125" customFormat="1" ht="14.2" customHeight="1" spans="1:6">
      <c r="A1" s="209"/>
      <c r="B1" s="127"/>
      <c r="C1" s="128"/>
      <c r="D1" s="210"/>
      <c r="E1" s="127" t="s">
        <v>2</v>
      </c>
      <c r="F1" s="221" t="s">
        <v>3</v>
      </c>
    </row>
    <row r="2" s="125" customFormat="1" ht="19.9" customHeight="1" spans="1:6">
      <c r="A2" s="210"/>
      <c r="B2" s="211" t="s">
        <v>4</v>
      </c>
      <c r="C2" s="211"/>
      <c r="D2" s="211"/>
      <c r="E2" s="211"/>
      <c r="F2" s="221"/>
    </row>
    <row r="3" s="125" customFormat="1" ht="17.05" customHeight="1" spans="1:6">
      <c r="A3" s="212"/>
      <c r="B3" s="132" t="s">
        <v>5</v>
      </c>
      <c r="C3" s="170"/>
      <c r="D3" s="170"/>
      <c r="E3" s="219" t="s">
        <v>6</v>
      </c>
      <c r="F3" s="222"/>
    </row>
    <row r="4" s="125" customFormat="1" ht="21.35" customHeight="1" spans="1:6">
      <c r="A4" s="213"/>
      <c r="B4" s="134" t="s">
        <v>7</v>
      </c>
      <c r="C4" s="134"/>
      <c r="D4" s="134" t="s">
        <v>8</v>
      </c>
      <c r="E4" s="134"/>
      <c r="F4" s="156"/>
    </row>
    <row r="5" s="125" customFormat="1" ht="21.35" customHeight="1" spans="1:6">
      <c r="A5" s="213"/>
      <c r="B5" s="134" t="s">
        <v>9</v>
      </c>
      <c r="C5" s="134" t="s">
        <v>10</v>
      </c>
      <c r="D5" s="134" t="s">
        <v>9</v>
      </c>
      <c r="E5" s="134" t="s">
        <v>10</v>
      </c>
      <c r="F5" s="156"/>
    </row>
    <row r="6" s="125" customFormat="1" ht="19.9" customHeight="1" spans="1:6">
      <c r="A6" s="133"/>
      <c r="B6" s="216" t="s">
        <v>11</v>
      </c>
      <c r="C6" s="215">
        <v>49187425.74</v>
      </c>
      <c r="D6" s="216" t="s">
        <v>12</v>
      </c>
      <c r="E6" s="153"/>
      <c r="F6" s="175"/>
    </row>
    <row r="7" s="125" customFormat="1" ht="19.9" customHeight="1" spans="1:6">
      <c r="A7" s="133"/>
      <c r="B7" s="216" t="s">
        <v>13</v>
      </c>
      <c r="C7" s="215"/>
      <c r="D7" s="216" t="s">
        <v>14</v>
      </c>
      <c r="E7" s="153"/>
      <c r="F7" s="175"/>
    </row>
    <row r="8" s="125" customFormat="1" ht="19.9" customHeight="1" spans="1:6">
      <c r="A8" s="133"/>
      <c r="B8" s="216" t="s">
        <v>15</v>
      </c>
      <c r="C8" s="153"/>
      <c r="D8" s="216" t="s">
        <v>16</v>
      </c>
      <c r="E8" s="153"/>
      <c r="F8" s="175"/>
    </row>
    <row r="9" s="125" customFormat="1" ht="19.9" customHeight="1" spans="1:6">
      <c r="A9" s="133"/>
      <c r="B9" s="216" t="s">
        <v>17</v>
      </c>
      <c r="C9" s="153"/>
      <c r="D9" s="216" t="s">
        <v>18</v>
      </c>
      <c r="E9" s="153"/>
      <c r="F9" s="175"/>
    </row>
    <row r="10" s="125" customFormat="1" ht="19.9" customHeight="1" spans="1:6">
      <c r="A10" s="133"/>
      <c r="B10" s="216" t="s">
        <v>19</v>
      </c>
      <c r="C10" s="153"/>
      <c r="D10" s="216" t="s">
        <v>20</v>
      </c>
      <c r="E10" s="153"/>
      <c r="F10" s="175"/>
    </row>
    <row r="11" s="125" customFormat="1" ht="19.9" customHeight="1" spans="1:6">
      <c r="A11" s="133"/>
      <c r="B11" s="216" t="s">
        <v>21</v>
      </c>
      <c r="C11" s="153"/>
      <c r="D11" s="216" t="s">
        <v>22</v>
      </c>
      <c r="E11" s="153"/>
      <c r="F11" s="175"/>
    </row>
    <row r="12" s="125" customFormat="1" ht="19.9" customHeight="1" spans="1:6">
      <c r="A12" s="133"/>
      <c r="B12" s="216" t="s">
        <v>23</v>
      </c>
      <c r="C12" s="153"/>
      <c r="D12" s="216" t="s">
        <v>24</v>
      </c>
      <c r="E12" s="153"/>
      <c r="F12" s="175"/>
    </row>
    <row r="13" s="125" customFormat="1" ht="19.9" customHeight="1" spans="1:6">
      <c r="A13" s="133"/>
      <c r="B13" s="216" t="s">
        <v>23</v>
      </c>
      <c r="C13" s="153"/>
      <c r="D13" s="216" t="s">
        <v>25</v>
      </c>
      <c r="E13" s="220">
        <v>7276092.38</v>
      </c>
      <c r="F13" s="175"/>
    </row>
    <row r="14" s="125" customFormat="1" ht="19.9" customHeight="1" spans="1:6">
      <c r="A14" s="133"/>
      <c r="B14" s="216" t="s">
        <v>23</v>
      </c>
      <c r="C14" s="153"/>
      <c r="D14" s="216" t="s">
        <v>26</v>
      </c>
      <c r="E14" s="215"/>
      <c r="F14" s="175"/>
    </row>
    <row r="15" s="125" customFormat="1" ht="19.9" customHeight="1" spans="1:6">
      <c r="A15" s="133"/>
      <c r="B15" s="216" t="s">
        <v>23</v>
      </c>
      <c r="C15" s="153"/>
      <c r="D15" s="216" t="s">
        <v>27</v>
      </c>
      <c r="E15" s="220">
        <v>2610175.29</v>
      </c>
      <c r="F15" s="175"/>
    </row>
    <row r="16" s="125" customFormat="1" ht="19.9" customHeight="1" spans="1:6">
      <c r="A16" s="133"/>
      <c r="B16" s="216" t="s">
        <v>23</v>
      </c>
      <c r="C16" s="153"/>
      <c r="D16" s="216" t="s">
        <v>28</v>
      </c>
      <c r="E16" s="220">
        <v>35812453.72</v>
      </c>
      <c r="F16" s="175"/>
    </row>
    <row r="17" s="125" customFormat="1" ht="19.9" customHeight="1" spans="1:6">
      <c r="A17" s="133"/>
      <c r="B17" s="216" t="s">
        <v>23</v>
      </c>
      <c r="C17" s="153"/>
      <c r="D17" s="216" t="s">
        <v>29</v>
      </c>
      <c r="E17" s="215"/>
      <c r="F17" s="175"/>
    </row>
    <row r="18" s="125" customFormat="1" ht="19.9" customHeight="1" spans="1:6">
      <c r="A18" s="133"/>
      <c r="B18" s="216" t="s">
        <v>23</v>
      </c>
      <c r="C18" s="153"/>
      <c r="D18" s="216" t="s">
        <v>30</v>
      </c>
      <c r="E18" s="215"/>
      <c r="F18" s="175"/>
    </row>
    <row r="19" s="125" customFormat="1" ht="19.9" customHeight="1" spans="1:6">
      <c r="A19" s="133"/>
      <c r="B19" s="216" t="s">
        <v>23</v>
      </c>
      <c r="C19" s="153"/>
      <c r="D19" s="216" t="s">
        <v>31</v>
      </c>
      <c r="E19" s="215"/>
      <c r="F19" s="175"/>
    </row>
    <row r="20" s="125" customFormat="1" ht="19.9" customHeight="1" spans="1:6">
      <c r="A20" s="133"/>
      <c r="B20" s="216" t="s">
        <v>23</v>
      </c>
      <c r="C20" s="153"/>
      <c r="D20" s="216" t="s">
        <v>32</v>
      </c>
      <c r="E20" s="215"/>
      <c r="F20" s="175"/>
    </row>
    <row r="21" s="125" customFormat="1" ht="19.9" customHeight="1" spans="1:6">
      <c r="A21" s="133"/>
      <c r="B21" s="216" t="s">
        <v>23</v>
      </c>
      <c r="C21" s="153"/>
      <c r="D21" s="216" t="s">
        <v>33</v>
      </c>
      <c r="E21" s="215"/>
      <c r="F21" s="175"/>
    </row>
    <row r="22" s="125" customFormat="1" ht="19.9" customHeight="1" spans="1:6">
      <c r="A22" s="133"/>
      <c r="B22" s="216" t="s">
        <v>23</v>
      </c>
      <c r="C22" s="153"/>
      <c r="D22" s="216" t="s">
        <v>34</v>
      </c>
      <c r="E22" s="215"/>
      <c r="F22" s="175"/>
    </row>
    <row r="23" s="125" customFormat="1" ht="19.9" customHeight="1" spans="1:6">
      <c r="A23" s="133"/>
      <c r="B23" s="216" t="s">
        <v>23</v>
      </c>
      <c r="C23" s="153"/>
      <c r="D23" s="216" t="s">
        <v>35</v>
      </c>
      <c r="E23" s="215"/>
      <c r="F23" s="175"/>
    </row>
    <row r="24" s="125" customFormat="1" ht="19.9" customHeight="1" spans="1:6">
      <c r="A24" s="133"/>
      <c r="B24" s="216" t="s">
        <v>23</v>
      </c>
      <c r="C24" s="153"/>
      <c r="D24" s="216" t="s">
        <v>36</v>
      </c>
      <c r="E24" s="215"/>
      <c r="F24" s="175"/>
    </row>
    <row r="25" s="125" customFormat="1" ht="19.9" customHeight="1" spans="1:6">
      <c r="A25" s="133"/>
      <c r="B25" s="216" t="s">
        <v>23</v>
      </c>
      <c r="C25" s="153"/>
      <c r="D25" s="216" t="s">
        <v>37</v>
      </c>
      <c r="E25" s="220">
        <v>3488704.35</v>
      </c>
      <c r="F25" s="175"/>
    </row>
    <row r="26" s="125" customFormat="1" ht="19.9" customHeight="1" spans="1:6">
      <c r="A26" s="133"/>
      <c r="B26" s="216" t="s">
        <v>23</v>
      </c>
      <c r="C26" s="153"/>
      <c r="D26" s="216" t="s">
        <v>38</v>
      </c>
      <c r="E26" s="153"/>
      <c r="F26" s="175"/>
    </row>
    <row r="27" s="125" customFormat="1" ht="19.9" customHeight="1" spans="1:6">
      <c r="A27" s="133"/>
      <c r="B27" s="216" t="s">
        <v>23</v>
      </c>
      <c r="C27" s="153"/>
      <c r="D27" s="216" t="s">
        <v>39</v>
      </c>
      <c r="E27" s="153"/>
      <c r="F27" s="175"/>
    </row>
    <row r="28" s="125" customFormat="1" ht="19.9" customHeight="1" spans="1:6">
      <c r="A28" s="133"/>
      <c r="B28" s="216" t="s">
        <v>23</v>
      </c>
      <c r="C28" s="153"/>
      <c r="D28" s="216" t="s">
        <v>40</v>
      </c>
      <c r="E28" s="153"/>
      <c r="F28" s="175"/>
    </row>
    <row r="29" s="125" customFormat="1" ht="19.9" customHeight="1" spans="1:6">
      <c r="A29" s="133"/>
      <c r="B29" s="216" t="s">
        <v>23</v>
      </c>
      <c r="C29" s="153"/>
      <c r="D29" s="216" t="s">
        <v>41</v>
      </c>
      <c r="E29" s="153"/>
      <c r="F29" s="175"/>
    </row>
    <row r="30" s="125" customFormat="1" ht="19.9" customHeight="1" spans="1:6">
      <c r="A30" s="133"/>
      <c r="B30" s="216" t="s">
        <v>23</v>
      </c>
      <c r="C30" s="153"/>
      <c r="D30" s="216" t="s">
        <v>42</v>
      </c>
      <c r="E30" s="153"/>
      <c r="F30" s="175"/>
    </row>
    <row r="31" s="125" customFormat="1" ht="19.9" customHeight="1" spans="1:6">
      <c r="A31" s="133"/>
      <c r="B31" s="216" t="s">
        <v>23</v>
      </c>
      <c r="C31" s="153"/>
      <c r="D31" s="216" t="s">
        <v>43</v>
      </c>
      <c r="E31" s="153"/>
      <c r="F31" s="175"/>
    </row>
    <row r="32" s="125" customFormat="1" ht="19.9" customHeight="1" spans="1:6">
      <c r="A32" s="133"/>
      <c r="B32" s="216" t="s">
        <v>23</v>
      </c>
      <c r="C32" s="153"/>
      <c r="D32" s="216" t="s">
        <v>44</v>
      </c>
      <c r="E32" s="153"/>
      <c r="F32" s="175"/>
    </row>
    <row r="33" s="125" customFormat="1" ht="19.9" customHeight="1" spans="1:6">
      <c r="A33" s="133"/>
      <c r="B33" s="216" t="s">
        <v>23</v>
      </c>
      <c r="C33" s="153"/>
      <c r="D33" s="216" t="s">
        <v>45</v>
      </c>
      <c r="E33" s="153"/>
      <c r="F33" s="175"/>
    </row>
    <row r="34" s="125" customFormat="1" ht="19.9" customHeight="1" spans="1:6">
      <c r="A34" s="133"/>
      <c r="B34" s="216" t="s">
        <v>23</v>
      </c>
      <c r="C34" s="153"/>
      <c r="D34" s="216" t="s">
        <v>46</v>
      </c>
      <c r="E34" s="153"/>
      <c r="F34" s="175"/>
    </row>
    <row r="35" s="125" customFormat="1" ht="19.9" customHeight="1" spans="1:6">
      <c r="A35" s="133"/>
      <c r="B35" s="216" t="s">
        <v>23</v>
      </c>
      <c r="C35" s="153"/>
      <c r="D35" s="216" t="s">
        <v>47</v>
      </c>
      <c r="E35" s="153"/>
      <c r="F35" s="175"/>
    </row>
    <row r="36" s="125" customFormat="1" ht="19.9" customHeight="1" spans="1:6">
      <c r="A36" s="167"/>
      <c r="B36" s="171" t="s">
        <v>48</v>
      </c>
      <c r="C36" s="215">
        <v>49187425.74</v>
      </c>
      <c r="D36" s="171" t="s">
        <v>49</v>
      </c>
      <c r="E36" s="215">
        <v>49187425.74</v>
      </c>
      <c r="F36" s="176"/>
    </row>
    <row r="37" s="125" customFormat="1" ht="19.9" customHeight="1" spans="1:6">
      <c r="A37" s="133"/>
      <c r="B37" s="214" t="s">
        <v>50</v>
      </c>
      <c r="C37" s="153"/>
      <c r="D37" s="214" t="s">
        <v>51</v>
      </c>
      <c r="E37" s="153"/>
      <c r="F37" s="239"/>
    </row>
    <row r="38" s="125" customFormat="1" ht="19.9" customHeight="1" spans="1:6">
      <c r="A38" s="235"/>
      <c r="B38" s="214" t="s">
        <v>52</v>
      </c>
      <c r="C38" s="153"/>
      <c r="D38" s="214" t="s">
        <v>53</v>
      </c>
      <c r="E38" s="153"/>
      <c r="F38" s="239"/>
    </row>
    <row r="39" s="125" customFormat="1" ht="19.9" customHeight="1" spans="1:6">
      <c r="A39" s="235"/>
      <c r="B39" s="236"/>
      <c r="C39" s="236"/>
      <c r="D39" s="214" t="s">
        <v>54</v>
      </c>
      <c r="E39" s="153"/>
      <c r="F39" s="239"/>
    </row>
    <row r="40" s="125" customFormat="1" ht="19.9" customHeight="1" spans="1:6">
      <c r="A40" s="237"/>
      <c r="B40" s="134" t="s">
        <v>55</v>
      </c>
      <c r="C40" s="215">
        <v>49187425.74</v>
      </c>
      <c r="D40" s="134" t="s">
        <v>56</v>
      </c>
      <c r="E40" s="215">
        <v>49187425.74</v>
      </c>
      <c r="F40" s="240"/>
    </row>
    <row r="41" s="125" customFormat="1" ht="8.5" customHeight="1" spans="1:6">
      <c r="A41" s="217"/>
      <c r="B41" s="217"/>
      <c r="C41" s="238"/>
      <c r="D41" s="238"/>
      <c r="E41" s="217"/>
      <c r="F41" s="241"/>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workbookViewId="0">
      <pane ySplit="6" topLeftCell="A7" activePane="bottomLeft" state="frozen"/>
      <selection/>
      <selection pane="bottomLeft" activeCell="H11" sqref="H11"/>
    </sheetView>
  </sheetViews>
  <sheetFormatPr defaultColWidth="10" defaultRowHeight="13.5"/>
  <cols>
    <col min="1" max="1" width="1.53333333333333" style="105" customWidth="1"/>
    <col min="2" max="2" width="16.825" style="105" customWidth="1"/>
    <col min="3" max="3" width="31.7833333333333" style="105" customWidth="1"/>
    <col min="4" max="14" width="13" style="105" customWidth="1"/>
    <col min="15" max="15" width="1.53333333333333" style="105" customWidth="1"/>
    <col min="16" max="16" width="9.76666666666667" style="105" customWidth="1"/>
    <col min="17" max="16384" width="10" style="105"/>
  </cols>
  <sheetData>
    <row r="1" ht="25" customHeight="1" spans="1:15">
      <c r="A1" s="106"/>
      <c r="B1" s="2"/>
      <c r="C1" s="115"/>
      <c r="D1" s="227"/>
      <c r="E1" s="227"/>
      <c r="F1" s="227"/>
      <c r="G1" s="115"/>
      <c r="H1" s="115"/>
      <c r="I1" s="115"/>
      <c r="L1" s="115"/>
      <c r="M1" s="115"/>
      <c r="N1" s="116" t="s">
        <v>57</v>
      </c>
      <c r="O1" s="117"/>
    </row>
    <row r="2" ht="22.8" customHeight="1" spans="1:15">
      <c r="A2" s="106"/>
      <c r="B2" s="107" t="s">
        <v>58</v>
      </c>
      <c r="C2" s="107"/>
      <c r="D2" s="107"/>
      <c r="E2" s="107"/>
      <c r="F2" s="107"/>
      <c r="G2" s="107"/>
      <c r="H2" s="107"/>
      <c r="I2" s="107"/>
      <c r="J2" s="107"/>
      <c r="K2" s="107"/>
      <c r="L2" s="107"/>
      <c r="M2" s="107"/>
      <c r="N2" s="107"/>
      <c r="O2" s="117" t="s">
        <v>3</v>
      </c>
    </row>
    <row r="3" ht="19.55" customHeight="1" spans="1:15">
      <c r="A3" s="108"/>
      <c r="B3" s="109" t="s">
        <v>5</v>
      </c>
      <c r="C3" s="109"/>
      <c r="D3" s="108"/>
      <c r="E3" s="108"/>
      <c r="F3" s="193"/>
      <c r="G3" s="108"/>
      <c r="H3" s="193"/>
      <c r="I3" s="193"/>
      <c r="J3" s="193"/>
      <c r="K3" s="193"/>
      <c r="L3" s="193"/>
      <c r="M3" s="193"/>
      <c r="N3" s="118" t="s">
        <v>6</v>
      </c>
      <c r="O3" s="119"/>
    </row>
    <row r="4" ht="24.4" customHeight="1" spans="1:15">
      <c r="A4" s="110"/>
      <c r="B4" s="98" t="s">
        <v>9</v>
      </c>
      <c r="C4" s="98"/>
      <c r="D4" s="98" t="s">
        <v>59</v>
      </c>
      <c r="E4" s="98" t="s">
        <v>60</v>
      </c>
      <c r="F4" s="98" t="s">
        <v>61</v>
      </c>
      <c r="G4" s="98" t="s">
        <v>62</v>
      </c>
      <c r="H4" s="98" t="s">
        <v>63</v>
      </c>
      <c r="I4" s="98" t="s">
        <v>64</v>
      </c>
      <c r="J4" s="98" t="s">
        <v>65</v>
      </c>
      <c r="K4" s="98" t="s">
        <v>66</v>
      </c>
      <c r="L4" s="98" t="s">
        <v>67</v>
      </c>
      <c r="M4" s="98" t="s">
        <v>68</v>
      </c>
      <c r="N4" s="98" t="s">
        <v>69</v>
      </c>
      <c r="O4" s="121"/>
    </row>
    <row r="5" ht="24.4" customHeight="1" spans="1:15">
      <c r="A5" s="110"/>
      <c r="B5" s="98" t="s">
        <v>70</v>
      </c>
      <c r="C5" s="233" t="s">
        <v>71</v>
      </c>
      <c r="D5" s="98"/>
      <c r="E5" s="98"/>
      <c r="F5" s="98"/>
      <c r="G5" s="98"/>
      <c r="H5" s="98"/>
      <c r="I5" s="98"/>
      <c r="J5" s="98"/>
      <c r="K5" s="98"/>
      <c r="L5" s="98"/>
      <c r="M5" s="98"/>
      <c r="N5" s="98"/>
      <c r="O5" s="121"/>
    </row>
    <row r="6" ht="24.4" customHeight="1" spans="1:15">
      <c r="A6" s="110"/>
      <c r="B6" s="98"/>
      <c r="C6" s="233"/>
      <c r="D6" s="98"/>
      <c r="E6" s="98"/>
      <c r="F6" s="98"/>
      <c r="G6" s="98"/>
      <c r="H6" s="98"/>
      <c r="I6" s="98"/>
      <c r="J6" s="98"/>
      <c r="K6" s="98"/>
      <c r="L6" s="98"/>
      <c r="M6" s="98"/>
      <c r="N6" s="98"/>
      <c r="O6" s="121"/>
    </row>
    <row r="7" ht="27" customHeight="1" spans="1:15">
      <c r="A7" s="111"/>
      <c r="B7" s="80"/>
      <c r="C7" s="80" t="s">
        <v>72</v>
      </c>
      <c r="D7" s="234">
        <v>49187425.74</v>
      </c>
      <c r="E7" s="88"/>
      <c r="F7" s="234">
        <v>49187425.74</v>
      </c>
      <c r="G7" s="88"/>
      <c r="H7" s="88"/>
      <c r="I7" s="88"/>
      <c r="J7" s="88"/>
      <c r="K7" s="88"/>
      <c r="L7" s="88"/>
      <c r="M7" s="88"/>
      <c r="N7" s="88"/>
      <c r="O7" s="123"/>
    </row>
    <row r="8" ht="27" customHeight="1" spans="1:15">
      <c r="A8" s="117"/>
      <c r="B8" s="89" t="s">
        <v>73</v>
      </c>
      <c r="C8" s="89" t="s">
        <v>74</v>
      </c>
      <c r="D8" s="234">
        <v>49187425.74</v>
      </c>
      <c r="E8" s="234"/>
      <c r="F8" s="234">
        <v>49187425.74</v>
      </c>
      <c r="G8" s="90"/>
      <c r="H8" s="90"/>
      <c r="I8" s="90"/>
      <c r="J8" s="90"/>
      <c r="K8" s="90"/>
      <c r="L8" s="90"/>
      <c r="M8" s="90"/>
      <c r="N8" s="90"/>
      <c r="O8" s="121"/>
    </row>
    <row r="9" ht="29" customHeight="1" spans="1:15">
      <c r="A9" s="117"/>
      <c r="B9" s="89" t="s">
        <v>75</v>
      </c>
      <c r="C9" s="89" t="s">
        <v>0</v>
      </c>
      <c r="D9" s="234">
        <v>25602174.3</v>
      </c>
      <c r="E9" s="234"/>
      <c r="F9" s="234">
        <v>25602174.3</v>
      </c>
      <c r="G9" s="90"/>
      <c r="H9" s="90"/>
      <c r="I9" s="90"/>
      <c r="J9" s="90"/>
      <c r="K9" s="90"/>
      <c r="L9" s="90"/>
      <c r="M9" s="90"/>
      <c r="N9" s="90"/>
      <c r="O9" s="121"/>
    </row>
    <row r="10" ht="27" customHeight="1" spans="1:15">
      <c r="A10" s="117"/>
      <c r="B10" s="89" t="s">
        <v>76</v>
      </c>
      <c r="C10" s="89" t="s">
        <v>77</v>
      </c>
      <c r="D10" s="234">
        <v>3009577.02</v>
      </c>
      <c r="E10" s="234"/>
      <c r="F10" s="234">
        <v>3009577.02</v>
      </c>
      <c r="G10" s="90"/>
      <c r="H10" s="90"/>
      <c r="I10" s="90"/>
      <c r="J10" s="90"/>
      <c r="K10" s="90"/>
      <c r="L10" s="90"/>
      <c r="M10" s="90"/>
      <c r="N10" s="90"/>
      <c r="O10" s="121"/>
    </row>
    <row r="11" ht="27" customHeight="1" spans="1:15">
      <c r="A11" s="117"/>
      <c r="B11" s="89" t="s">
        <v>78</v>
      </c>
      <c r="C11" s="89" t="s">
        <v>79</v>
      </c>
      <c r="D11" s="234">
        <v>2385980.46</v>
      </c>
      <c r="E11" s="234"/>
      <c r="F11" s="234">
        <v>2385980.46</v>
      </c>
      <c r="G11" s="90"/>
      <c r="H11" s="90"/>
      <c r="I11" s="90"/>
      <c r="J11" s="90"/>
      <c r="K11" s="90"/>
      <c r="L11" s="90"/>
      <c r="M11" s="90"/>
      <c r="N11" s="90"/>
      <c r="O11" s="121"/>
    </row>
    <row r="12" ht="27" customHeight="1" spans="1:15">
      <c r="A12" s="117"/>
      <c r="B12" s="89" t="s">
        <v>80</v>
      </c>
      <c r="C12" s="89" t="s">
        <v>81</v>
      </c>
      <c r="D12" s="234">
        <v>2440561.1</v>
      </c>
      <c r="E12" s="234"/>
      <c r="F12" s="234">
        <v>2440561.1</v>
      </c>
      <c r="G12" s="90"/>
      <c r="H12" s="90"/>
      <c r="I12" s="90"/>
      <c r="J12" s="90"/>
      <c r="K12" s="90"/>
      <c r="L12" s="90"/>
      <c r="M12" s="90"/>
      <c r="N12" s="90"/>
      <c r="O12" s="121"/>
    </row>
    <row r="13" ht="27" customHeight="1" spans="1:15">
      <c r="A13" s="117"/>
      <c r="B13" s="89" t="s">
        <v>82</v>
      </c>
      <c r="C13" s="89" t="s">
        <v>83</v>
      </c>
      <c r="D13" s="234">
        <v>1617513.56</v>
      </c>
      <c r="E13" s="234"/>
      <c r="F13" s="234">
        <v>1617513.56</v>
      </c>
      <c r="G13" s="90"/>
      <c r="H13" s="90"/>
      <c r="I13" s="90"/>
      <c r="J13" s="90"/>
      <c r="K13" s="90"/>
      <c r="L13" s="90"/>
      <c r="M13" s="90"/>
      <c r="N13" s="90"/>
      <c r="O13" s="121"/>
    </row>
    <row r="14" ht="27" customHeight="1" spans="1:15">
      <c r="A14" s="117"/>
      <c r="B14" s="89" t="s">
        <v>84</v>
      </c>
      <c r="C14" s="89" t="s">
        <v>85</v>
      </c>
      <c r="D14" s="234">
        <v>2411430.47</v>
      </c>
      <c r="E14" s="234"/>
      <c r="F14" s="234">
        <v>2411430.47</v>
      </c>
      <c r="G14" s="90"/>
      <c r="H14" s="90"/>
      <c r="I14" s="90"/>
      <c r="J14" s="90"/>
      <c r="K14" s="90"/>
      <c r="L14" s="90"/>
      <c r="M14" s="90"/>
      <c r="N14" s="90"/>
      <c r="O14" s="121"/>
    </row>
    <row r="15" ht="27" customHeight="1" spans="1:15">
      <c r="A15" s="117"/>
      <c r="B15" s="89" t="s">
        <v>86</v>
      </c>
      <c r="C15" s="89" t="s">
        <v>87</v>
      </c>
      <c r="D15" s="234">
        <v>2988013.89</v>
      </c>
      <c r="E15" s="234"/>
      <c r="F15" s="234">
        <v>2988013.89</v>
      </c>
      <c r="G15" s="90"/>
      <c r="H15" s="90"/>
      <c r="I15" s="90"/>
      <c r="J15" s="90"/>
      <c r="K15" s="90"/>
      <c r="L15" s="90"/>
      <c r="M15" s="90"/>
      <c r="N15" s="90"/>
      <c r="O15" s="121"/>
    </row>
    <row r="16" ht="27" customHeight="1" spans="1:15">
      <c r="A16" s="117"/>
      <c r="B16" s="89" t="s">
        <v>88</v>
      </c>
      <c r="C16" s="89" t="s">
        <v>89</v>
      </c>
      <c r="D16" s="234">
        <v>2990051.95</v>
      </c>
      <c r="E16" s="234"/>
      <c r="F16" s="234">
        <v>2990051.95</v>
      </c>
      <c r="G16" s="90"/>
      <c r="H16" s="90"/>
      <c r="I16" s="90"/>
      <c r="J16" s="90"/>
      <c r="K16" s="90"/>
      <c r="L16" s="90"/>
      <c r="M16" s="90"/>
      <c r="N16" s="90"/>
      <c r="O16" s="121"/>
    </row>
    <row r="17" ht="27" customHeight="1" spans="1:15">
      <c r="A17" s="117"/>
      <c r="B17" s="89" t="s">
        <v>90</v>
      </c>
      <c r="C17" s="89" t="s">
        <v>91</v>
      </c>
      <c r="D17" s="234">
        <v>2961250.37</v>
      </c>
      <c r="E17" s="234"/>
      <c r="F17" s="234">
        <v>2961250.37</v>
      </c>
      <c r="G17" s="90"/>
      <c r="H17" s="90"/>
      <c r="I17" s="90"/>
      <c r="J17" s="90"/>
      <c r="K17" s="90"/>
      <c r="L17" s="90"/>
      <c r="M17" s="90"/>
      <c r="N17" s="90"/>
      <c r="O17" s="121"/>
    </row>
    <row r="18" ht="27" customHeight="1" spans="1:15">
      <c r="A18" s="117"/>
      <c r="B18" s="89" t="s">
        <v>92</v>
      </c>
      <c r="C18" s="89" t="s">
        <v>93</v>
      </c>
      <c r="D18" s="234">
        <v>2780872.62</v>
      </c>
      <c r="E18" s="234"/>
      <c r="F18" s="234">
        <v>2780872.62</v>
      </c>
      <c r="G18" s="90"/>
      <c r="H18" s="90"/>
      <c r="I18" s="90"/>
      <c r="J18" s="90"/>
      <c r="K18" s="90"/>
      <c r="L18" s="90"/>
      <c r="M18" s="90"/>
      <c r="N18" s="90"/>
      <c r="O18" s="121"/>
    </row>
    <row r="19" ht="27" customHeight="1" spans="1:15">
      <c r="A19" s="117"/>
      <c r="B19" s="89"/>
      <c r="C19" s="89"/>
      <c r="D19" s="90"/>
      <c r="E19" s="90"/>
      <c r="F19" s="90"/>
      <c r="G19" s="90"/>
      <c r="H19" s="90"/>
      <c r="I19" s="90"/>
      <c r="J19" s="90"/>
      <c r="K19" s="90"/>
      <c r="L19" s="90"/>
      <c r="M19" s="90"/>
      <c r="N19" s="90"/>
      <c r="O19" s="121"/>
    </row>
    <row r="20" ht="27" customHeight="1" spans="1:15">
      <c r="A20" s="117"/>
      <c r="B20" s="89"/>
      <c r="C20" s="89"/>
      <c r="D20" s="90"/>
      <c r="E20" s="90"/>
      <c r="F20" s="90"/>
      <c r="G20" s="90"/>
      <c r="H20" s="90"/>
      <c r="I20" s="90"/>
      <c r="J20" s="90"/>
      <c r="K20" s="90"/>
      <c r="L20" s="90"/>
      <c r="M20" s="90"/>
      <c r="N20" s="90"/>
      <c r="O20" s="121"/>
    </row>
    <row r="21" ht="27" customHeight="1" spans="1:15">
      <c r="A21" s="111"/>
      <c r="B21" s="80"/>
      <c r="C21" s="80"/>
      <c r="D21" s="88"/>
      <c r="E21" s="88"/>
      <c r="F21" s="88"/>
      <c r="G21" s="88"/>
      <c r="H21" s="88"/>
      <c r="I21" s="88"/>
      <c r="J21" s="88"/>
      <c r="K21" s="88"/>
      <c r="L21" s="88"/>
      <c r="M21" s="88"/>
      <c r="N21" s="88"/>
      <c r="O21" s="12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workbookViewId="0">
      <pane ySplit="6" topLeftCell="A7" activePane="bottomLeft" state="frozen"/>
      <selection/>
      <selection pane="bottomLeft" activeCell="F26" sqref="F26"/>
    </sheetView>
  </sheetViews>
  <sheetFormatPr defaultColWidth="10" defaultRowHeight="13.5"/>
  <cols>
    <col min="1" max="1" width="1.53333333333333" style="105" customWidth="1"/>
    <col min="2" max="4" width="6.15833333333333" style="105" customWidth="1"/>
    <col min="5" max="5" width="16.825" style="105" customWidth="1"/>
    <col min="6" max="6" width="41.025" style="126" customWidth="1"/>
    <col min="7" max="10" width="16.4166666666667" style="105" customWidth="1"/>
    <col min="11" max="11" width="22.9333333333333" style="105" customWidth="1"/>
    <col min="12" max="12" width="1.53333333333333" style="105" customWidth="1"/>
    <col min="13" max="14" width="9.76666666666667" style="105" customWidth="1"/>
    <col min="15" max="16384" width="10" style="105"/>
  </cols>
  <sheetData>
    <row r="1" ht="25" customHeight="1" spans="1:12">
      <c r="A1" s="106"/>
      <c r="B1" s="2"/>
      <c r="C1" s="2"/>
      <c r="D1" s="2"/>
      <c r="E1" s="115"/>
      <c r="F1" s="226"/>
      <c r="G1" s="227"/>
      <c r="H1" s="227"/>
      <c r="I1" s="227"/>
      <c r="J1" s="227"/>
      <c r="K1" s="116" t="s">
        <v>94</v>
      </c>
      <c r="L1" s="117"/>
    </row>
    <row r="2" ht="22.8" customHeight="1" spans="1:12">
      <c r="A2" s="106"/>
      <c r="B2" s="107" t="s">
        <v>95</v>
      </c>
      <c r="C2" s="107"/>
      <c r="D2" s="107"/>
      <c r="E2" s="107"/>
      <c r="F2" s="107"/>
      <c r="G2" s="107"/>
      <c r="H2" s="107"/>
      <c r="I2" s="107"/>
      <c r="J2" s="107"/>
      <c r="K2" s="107"/>
      <c r="L2" s="117" t="s">
        <v>3</v>
      </c>
    </row>
    <row r="3" ht="19.55" customHeight="1" spans="1:12">
      <c r="A3" s="108"/>
      <c r="B3" s="109" t="s">
        <v>5</v>
      </c>
      <c r="C3" s="109"/>
      <c r="D3" s="109"/>
      <c r="E3" s="109"/>
      <c r="F3" s="118"/>
      <c r="G3" s="108"/>
      <c r="H3" s="108"/>
      <c r="I3" s="193"/>
      <c r="J3" s="193"/>
      <c r="K3" s="118" t="s">
        <v>6</v>
      </c>
      <c r="L3" s="119"/>
    </row>
    <row r="4" ht="24.4" customHeight="1" spans="1:12">
      <c r="A4" s="117"/>
      <c r="B4" s="80" t="s">
        <v>9</v>
      </c>
      <c r="C4" s="80"/>
      <c r="D4" s="80"/>
      <c r="E4" s="80"/>
      <c r="F4" s="80"/>
      <c r="G4" s="80" t="s">
        <v>59</v>
      </c>
      <c r="H4" s="80" t="s">
        <v>96</v>
      </c>
      <c r="I4" s="80" t="s">
        <v>97</v>
      </c>
      <c r="J4" s="80" t="s">
        <v>98</v>
      </c>
      <c r="K4" s="80" t="s">
        <v>99</v>
      </c>
      <c r="L4" s="120"/>
    </row>
    <row r="5" ht="24.4" customHeight="1" spans="1:12">
      <c r="A5" s="110"/>
      <c r="B5" s="80" t="s">
        <v>100</v>
      </c>
      <c r="C5" s="80"/>
      <c r="D5" s="80"/>
      <c r="E5" s="80" t="s">
        <v>70</v>
      </c>
      <c r="F5" s="80" t="s">
        <v>71</v>
      </c>
      <c r="G5" s="80"/>
      <c r="H5" s="80"/>
      <c r="I5" s="80"/>
      <c r="J5" s="80"/>
      <c r="K5" s="80"/>
      <c r="L5" s="120"/>
    </row>
    <row r="6" ht="24.4" customHeight="1" spans="1:12">
      <c r="A6" s="110"/>
      <c r="B6" s="80" t="s">
        <v>101</v>
      </c>
      <c r="C6" s="80" t="s">
        <v>102</v>
      </c>
      <c r="D6" s="80" t="s">
        <v>103</v>
      </c>
      <c r="E6" s="80"/>
      <c r="F6" s="80"/>
      <c r="G6" s="80"/>
      <c r="H6" s="80"/>
      <c r="I6" s="80"/>
      <c r="J6" s="80"/>
      <c r="K6" s="80"/>
      <c r="L6" s="121"/>
    </row>
    <row r="7" ht="24" customHeight="1" spans="1:12">
      <c r="A7" s="111"/>
      <c r="B7" s="80"/>
      <c r="C7" s="80"/>
      <c r="D7" s="80"/>
      <c r="E7" s="80"/>
      <c r="F7" s="80" t="s">
        <v>72</v>
      </c>
      <c r="G7" s="228">
        <v>49187425.74</v>
      </c>
      <c r="H7" s="228">
        <v>46296109.54</v>
      </c>
      <c r="I7" s="228">
        <v>2891316.2</v>
      </c>
      <c r="J7" s="88"/>
      <c r="K7" s="88"/>
      <c r="L7" s="123"/>
    </row>
    <row r="8" s="126" customFormat="1" ht="24" customHeight="1" spans="1:12">
      <c r="A8" s="223"/>
      <c r="B8" s="112">
        <v>208</v>
      </c>
      <c r="C8" s="112"/>
      <c r="D8" s="112"/>
      <c r="E8" s="89">
        <v>651001</v>
      </c>
      <c r="F8" s="89" t="s">
        <v>104</v>
      </c>
      <c r="G8" s="101">
        <v>7276092.38</v>
      </c>
      <c r="H8" s="101">
        <v>7276092.38</v>
      </c>
      <c r="I8" s="101"/>
      <c r="J8" s="229"/>
      <c r="K8" s="229"/>
      <c r="L8" s="230"/>
    </row>
    <row r="9" s="126" customFormat="1" ht="24" customHeight="1" spans="1:12">
      <c r="A9" s="223"/>
      <c r="B9" s="112">
        <v>208</v>
      </c>
      <c r="C9" s="112" t="s">
        <v>105</v>
      </c>
      <c r="D9" s="112"/>
      <c r="E9" s="89">
        <v>651001</v>
      </c>
      <c r="F9" s="89" t="s">
        <v>106</v>
      </c>
      <c r="G9" s="101">
        <v>7276092.38</v>
      </c>
      <c r="H9" s="101">
        <v>7276092.38</v>
      </c>
      <c r="I9" s="101"/>
      <c r="J9" s="229"/>
      <c r="K9" s="229"/>
      <c r="L9" s="230"/>
    </row>
    <row r="10" s="126" customFormat="1" ht="24" customHeight="1" spans="1:12">
      <c r="A10" s="223"/>
      <c r="B10" s="112">
        <v>208</v>
      </c>
      <c r="C10" s="112" t="s">
        <v>105</v>
      </c>
      <c r="D10" s="112" t="s">
        <v>107</v>
      </c>
      <c r="E10" s="89">
        <v>651001</v>
      </c>
      <c r="F10" s="89" t="s">
        <v>108</v>
      </c>
      <c r="G10" s="101">
        <v>1468204.34</v>
      </c>
      <c r="H10" s="101">
        <v>1468204.34</v>
      </c>
      <c r="I10" s="101"/>
      <c r="J10" s="229"/>
      <c r="K10" s="229"/>
      <c r="L10" s="230"/>
    </row>
    <row r="11" s="126" customFormat="1" ht="24" customHeight="1" spans="1:12">
      <c r="A11" s="223"/>
      <c r="B11" s="112">
        <v>208</v>
      </c>
      <c r="C11" s="112" t="s">
        <v>105</v>
      </c>
      <c r="D11" s="112" t="s">
        <v>109</v>
      </c>
      <c r="E11" s="89">
        <v>651001</v>
      </c>
      <c r="F11" s="89" t="s">
        <v>110</v>
      </c>
      <c r="G11" s="101">
        <v>1429017.54</v>
      </c>
      <c r="H11" s="101">
        <v>1429017.54</v>
      </c>
      <c r="I11" s="101"/>
      <c r="J11" s="229"/>
      <c r="K11" s="229"/>
      <c r="L11" s="230"/>
    </row>
    <row r="12" s="126" customFormat="1" ht="24" customHeight="1" spans="1:12">
      <c r="A12" s="223"/>
      <c r="B12" s="112">
        <v>208</v>
      </c>
      <c r="C12" s="112" t="s">
        <v>105</v>
      </c>
      <c r="D12" s="112" t="s">
        <v>105</v>
      </c>
      <c r="E12" s="89">
        <v>651001</v>
      </c>
      <c r="F12" s="89" t="s">
        <v>111</v>
      </c>
      <c r="G12" s="101">
        <v>4378870.5</v>
      </c>
      <c r="H12" s="101">
        <v>4378870.5</v>
      </c>
      <c r="I12" s="101"/>
      <c r="J12" s="229"/>
      <c r="K12" s="229"/>
      <c r="L12" s="230"/>
    </row>
    <row r="13" s="126" customFormat="1" ht="24" customHeight="1" spans="1:12">
      <c r="A13" s="223"/>
      <c r="B13" s="112" t="s">
        <v>112</v>
      </c>
      <c r="C13" s="112"/>
      <c r="D13" s="112"/>
      <c r="E13" s="89">
        <v>651001</v>
      </c>
      <c r="F13" s="89" t="s">
        <v>113</v>
      </c>
      <c r="G13" s="101">
        <v>2610175.29</v>
      </c>
      <c r="H13" s="101">
        <v>2610175.29</v>
      </c>
      <c r="I13" s="101"/>
      <c r="J13" s="229"/>
      <c r="K13" s="229"/>
      <c r="L13" s="230"/>
    </row>
    <row r="14" s="126" customFormat="1" ht="24" customHeight="1" spans="1:12">
      <c r="A14" s="223"/>
      <c r="B14" s="112" t="s">
        <v>112</v>
      </c>
      <c r="C14" s="112" t="s">
        <v>114</v>
      </c>
      <c r="D14" s="112"/>
      <c r="E14" s="89">
        <v>651001</v>
      </c>
      <c r="F14" s="89" t="s">
        <v>115</v>
      </c>
      <c r="G14" s="101">
        <v>2610175.29</v>
      </c>
      <c r="H14" s="101">
        <v>2610175.29</v>
      </c>
      <c r="I14" s="101"/>
      <c r="J14" s="229"/>
      <c r="K14" s="229"/>
      <c r="L14" s="230"/>
    </row>
    <row r="15" s="126" customFormat="1" ht="24" customHeight="1" spans="1:12">
      <c r="A15" s="223"/>
      <c r="B15" s="112" t="s">
        <v>112</v>
      </c>
      <c r="C15" s="112" t="s">
        <v>114</v>
      </c>
      <c r="D15" s="112" t="s">
        <v>107</v>
      </c>
      <c r="E15" s="89">
        <v>651001</v>
      </c>
      <c r="F15" s="89" t="s">
        <v>116</v>
      </c>
      <c r="G15" s="101">
        <v>1409361.84</v>
      </c>
      <c r="H15" s="101">
        <v>1409361.84</v>
      </c>
      <c r="I15" s="101"/>
      <c r="J15" s="229"/>
      <c r="K15" s="229"/>
      <c r="L15" s="230"/>
    </row>
    <row r="16" s="126" customFormat="1" ht="24" customHeight="1" spans="1:12">
      <c r="A16" s="223"/>
      <c r="B16" s="112" t="s">
        <v>112</v>
      </c>
      <c r="C16" s="112" t="s">
        <v>114</v>
      </c>
      <c r="D16" s="112" t="s">
        <v>109</v>
      </c>
      <c r="E16" s="89">
        <v>651001</v>
      </c>
      <c r="F16" s="89" t="s">
        <v>117</v>
      </c>
      <c r="G16" s="101">
        <v>830058.74</v>
      </c>
      <c r="H16" s="101">
        <v>830058.74</v>
      </c>
      <c r="I16" s="101"/>
      <c r="J16" s="229"/>
      <c r="K16" s="229"/>
      <c r="L16" s="230"/>
    </row>
    <row r="17" s="126" customFormat="1" ht="24" customHeight="1" spans="1:12">
      <c r="A17" s="223"/>
      <c r="B17" s="112" t="s">
        <v>112</v>
      </c>
      <c r="C17" s="112" t="s">
        <v>114</v>
      </c>
      <c r="D17" s="112" t="s">
        <v>118</v>
      </c>
      <c r="E17" s="89">
        <v>651001</v>
      </c>
      <c r="F17" s="89" t="s">
        <v>119</v>
      </c>
      <c r="G17" s="101">
        <v>311605.03</v>
      </c>
      <c r="H17" s="101">
        <v>311605.03</v>
      </c>
      <c r="I17" s="101"/>
      <c r="J17" s="229"/>
      <c r="K17" s="229"/>
      <c r="L17" s="230"/>
    </row>
    <row r="18" s="126" customFormat="1" ht="24" customHeight="1" spans="1:12">
      <c r="A18" s="223"/>
      <c r="B18" s="112" t="s">
        <v>112</v>
      </c>
      <c r="C18" s="112" t="s">
        <v>114</v>
      </c>
      <c r="D18" s="112" t="s">
        <v>120</v>
      </c>
      <c r="E18" s="89">
        <v>651001</v>
      </c>
      <c r="F18" s="89" t="s">
        <v>121</v>
      </c>
      <c r="G18" s="101">
        <v>59149.68</v>
      </c>
      <c r="H18" s="101">
        <v>59149.68</v>
      </c>
      <c r="I18" s="101"/>
      <c r="J18" s="229"/>
      <c r="K18" s="229"/>
      <c r="L18" s="230"/>
    </row>
    <row r="19" s="126" customFormat="1" ht="24" customHeight="1" spans="1:12">
      <c r="A19" s="224"/>
      <c r="B19" s="112" t="s">
        <v>122</v>
      </c>
      <c r="C19" s="112"/>
      <c r="D19" s="112"/>
      <c r="E19" s="89">
        <v>651001</v>
      </c>
      <c r="F19" s="89" t="s">
        <v>123</v>
      </c>
      <c r="G19" s="101">
        <v>35812453.72</v>
      </c>
      <c r="H19" s="101">
        <v>32921137.52</v>
      </c>
      <c r="I19" s="101">
        <v>2891316.2</v>
      </c>
      <c r="J19" s="229"/>
      <c r="K19" s="229"/>
      <c r="L19" s="231"/>
    </row>
    <row r="20" s="126" customFormat="1" ht="24" customHeight="1" spans="1:12">
      <c r="A20" s="224"/>
      <c r="B20" s="112" t="s">
        <v>122</v>
      </c>
      <c r="C20" s="112" t="s">
        <v>107</v>
      </c>
      <c r="D20" s="112"/>
      <c r="E20" s="89">
        <v>651001</v>
      </c>
      <c r="F20" s="89" t="s">
        <v>124</v>
      </c>
      <c r="G20" s="101">
        <v>33112453.72</v>
      </c>
      <c r="H20" s="101">
        <v>32921137.52</v>
      </c>
      <c r="I20" s="101">
        <v>191316.2</v>
      </c>
      <c r="J20" s="229"/>
      <c r="K20" s="229"/>
      <c r="L20" s="231"/>
    </row>
    <row r="21" s="126" customFormat="1" ht="24" customHeight="1" spans="1:12">
      <c r="A21" s="224"/>
      <c r="B21" s="112" t="s">
        <v>122</v>
      </c>
      <c r="C21" s="112" t="s">
        <v>107</v>
      </c>
      <c r="D21" s="112" t="s">
        <v>107</v>
      </c>
      <c r="E21" s="89">
        <v>651001</v>
      </c>
      <c r="F21" s="89" t="s">
        <v>125</v>
      </c>
      <c r="G21" s="101">
        <v>20282623.81</v>
      </c>
      <c r="H21" s="101">
        <v>20282623.81</v>
      </c>
      <c r="I21" s="101"/>
      <c r="J21" s="229"/>
      <c r="K21" s="229"/>
      <c r="L21" s="230"/>
    </row>
    <row r="22" s="126" customFormat="1" ht="24" customHeight="1" spans="1:12">
      <c r="A22" s="225"/>
      <c r="B22" s="112" t="s">
        <v>122</v>
      </c>
      <c r="C22" s="112" t="s">
        <v>107</v>
      </c>
      <c r="D22" s="137" t="s">
        <v>120</v>
      </c>
      <c r="E22" s="89">
        <v>651001</v>
      </c>
      <c r="F22" s="89" t="s">
        <v>126</v>
      </c>
      <c r="G22" s="101">
        <v>12829829.91</v>
      </c>
      <c r="H22" s="101">
        <v>12638513.71</v>
      </c>
      <c r="I22" s="101">
        <v>191316.2</v>
      </c>
      <c r="J22" s="136"/>
      <c r="K22" s="136"/>
      <c r="L22" s="232"/>
    </row>
    <row r="23" s="126" customFormat="1" ht="24" customHeight="1" spans="2:11">
      <c r="B23" s="112" t="s">
        <v>122</v>
      </c>
      <c r="C23" s="168" t="s">
        <v>118</v>
      </c>
      <c r="D23" s="168"/>
      <c r="E23" s="89">
        <v>651001</v>
      </c>
      <c r="F23" s="165" t="s">
        <v>127</v>
      </c>
      <c r="G23" s="173">
        <v>2700000</v>
      </c>
      <c r="H23" s="173"/>
      <c r="I23" s="173">
        <v>2700000</v>
      </c>
      <c r="J23" s="165"/>
      <c r="K23" s="165"/>
    </row>
    <row r="24" ht="24" customHeight="1" spans="2:11">
      <c r="B24" s="112" t="s">
        <v>122</v>
      </c>
      <c r="C24" s="168" t="s">
        <v>118</v>
      </c>
      <c r="D24" s="168" t="s">
        <v>120</v>
      </c>
      <c r="E24" s="89">
        <v>651001</v>
      </c>
      <c r="F24" s="165" t="s">
        <v>128</v>
      </c>
      <c r="G24" s="173">
        <v>2700000</v>
      </c>
      <c r="H24" s="173"/>
      <c r="I24" s="173">
        <v>2700000</v>
      </c>
      <c r="J24" s="196"/>
      <c r="K24" s="196"/>
    </row>
    <row r="25" ht="24" customHeight="1" spans="2:11">
      <c r="B25" s="168" t="s">
        <v>129</v>
      </c>
      <c r="C25" s="168"/>
      <c r="D25" s="168"/>
      <c r="E25" s="89">
        <v>651001</v>
      </c>
      <c r="F25" s="165" t="s">
        <v>130</v>
      </c>
      <c r="G25" s="173">
        <v>3488704.35</v>
      </c>
      <c r="H25" s="173">
        <v>3488704.35</v>
      </c>
      <c r="I25" s="173"/>
      <c r="J25" s="196"/>
      <c r="K25" s="196"/>
    </row>
    <row r="26" ht="24" customHeight="1" spans="2:11">
      <c r="B26" s="168" t="s">
        <v>129</v>
      </c>
      <c r="C26" s="168" t="s">
        <v>109</v>
      </c>
      <c r="D26" s="168"/>
      <c r="E26" s="89">
        <v>651001</v>
      </c>
      <c r="F26" s="165" t="s">
        <v>131</v>
      </c>
      <c r="G26" s="173">
        <v>3488704.35</v>
      </c>
      <c r="H26" s="173">
        <v>3488704.35</v>
      </c>
      <c r="I26" s="173"/>
      <c r="J26" s="196"/>
      <c r="K26" s="196"/>
    </row>
    <row r="27" ht="24" customHeight="1" spans="2:11">
      <c r="B27" s="168" t="s">
        <v>129</v>
      </c>
      <c r="C27" s="168" t="s">
        <v>109</v>
      </c>
      <c r="D27" s="168" t="s">
        <v>107</v>
      </c>
      <c r="E27" s="89">
        <v>651001</v>
      </c>
      <c r="F27" s="165" t="s">
        <v>132</v>
      </c>
      <c r="G27" s="173">
        <v>3488704.35</v>
      </c>
      <c r="H27" s="173">
        <v>3488704.35</v>
      </c>
      <c r="I27" s="173"/>
      <c r="J27" s="196"/>
      <c r="K27" s="196"/>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C16" sqref="C16"/>
    </sheetView>
  </sheetViews>
  <sheetFormatPr defaultColWidth="10" defaultRowHeight="13.5"/>
  <cols>
    <col min="1" max="1" width="1.53333333333333" style="125" customWidth="1"/>
    <col min="2" max="2" width="33.3416666666667" style="125" customWidth="1"/>
    <col min="3" max="3" width="16.4083333333333" style="125" customWidth="1"/>
    <col min="4" max="4" width="33.3416666666667" style="125" customWidth="1"/>
    <col min="5" max="7" width="16.4083333333333" style="125" customWidth="1"/>
    <col min="8" max="8" width="18.2916666666667" style="125" customWidth="1"/>
    <col min="9" max="9" width="1.53333333333333" style="125" customWidth="1"/>
    <col min="10" max="11" width="9.76666666666667" style="125" customWidth="1"/>
    <col min="12" max="16384" width="10" style="125"/>
  </cols>
  <sheetData>
    <row r="1" s="125" customFormat="1" ht="14.2" customHeight="1" spans="1:9">
      <c r="A1" s="209"/>
      <c r="B1" s="127"/>
      <c r="C1" s="210"/>
      <c r="D1" s="210"/>
      <c r="E1" s="128"/>
      <c r="F1" s="128"/>
      <c r="G1" s="128"/>
      <c r="H1" s="218" t="s">
        <v>133</v>
      </c>
      <c r="I1" s="221" t="s">
        <v>3</v>
      </c>
    </row>
    <row r="2" s="125" customFormat="1" ht="19.9" customHeight="1" spans="1:9">
      <c r="A2" s="210"/>
      <c r="B2" s="211" t="s">
        <v>134</v>
      </c>
      <c r="C2" s="211"/>
      <c r="D2" s="211"/>
      <c r="E2" s="211"/>
      <c r="F2" s="211"/>
      <c r="G2" s="211"/>
      <c r="H2" s="211"/>
      <c r="I2" s="221"/>
    </row>
    <row r="3" s="125" customFormat="1" ht="17.05" customHeight="1" spans="1:9">
      <c r="A3" s="212"/>
      <c r="B3" s="132" t="s">
        <v>5</v>
      </c>
      <c r="C3" s="132"/>
      <c r="D3" s="170"/>
      <c r="E3" s="170"/>
      <c r="F3" s="170"/>
      <c r="G3" s="170"/>
      <c r="H3" s="219" t="s">
        <v>6</v>
      </c>
      <c r="I3" s="222"/>
    </row>
    <row r="4" s="125" customFormat="1" ht="21.35" customHeight="1" spans="1:9">
      <c r="A4" s="213"/>
      <c r="B4" s="134" t="s">
        <v>7</v>
      </c>
      <c r="C4" s="134"/>
      <c r="D4" s="134" t="s">
        <v>8</v>
      </c>
      <c r="E4" s="134"/>
      <c r="F4" s="134"/>
      <c r="G4" s="134"/>
      <c r="H4" s="134"/>
      <c r="I4" s="156"/>
    </row>
    <row r="5" s="125" customFormat="1" ht="21.35" customHeight="1" spans="1:9">
      <c r="A5" s="213"/>
      <c r="B5" s="134" t="s">
        <v>9</v>
      </c>
      <c r="C5" s="134" t="s">
        <v>10</v>
      </c>
      <c r="D5" s="134" t="s">
        <v>9</v>
      </c>
      <c r="E5" s="134" t="s">
        <v>59</v>
      </c>
      <c r="F5" s="134" t="s">
        <v>135</v>
      </c>
      <c r="G5" s="134" t="s">
        <v>136</v>
      </c>
      <c r="H5" s="134" t="s">
        <v>137</v>
      </c>
      <c r="I5" s="156"/>
    </row>
    <row r="6" s="125" customFormat="1" ht="19.9" customHeight="1" spans="1:9">
      <c r="A6" s="133"/>
      <c r="B6" s="214" t="s">
        <v>138</v>
      </c>
      <c r="C6" s="215">
        <v>49187425.74</v>
      </c>
      <c r="D6" s="214" t="s">
        <v>139</v>
      </c>
      <c r="E6" s="215">
        <v>49187425.74</v>
      </c>
      <c r="F6" s="215">
        <v>49187425.74</v>
      </c>
      <c r="G6" s="153"/>
      <c r="H6" s="153"/>
      <c r="I6" s="175"/>
    </row>
    <row r="7" s="125" customFormat="1" ht="19.9" customHeight="1" spans="1:9">
      <c r="A7" s="133"/>
      <c r="B7" s="216" t="s">
        <v>140</v>
      </c>
      <c r="C7" s="215">
        <v>49187425.74</v>
      </c>
      <c r="D7" s="216" t="s">
        <v>141</v>
      </c>
      <c r="E7" s="153"/>
      <c r="F7" s="153"/>
      <c r="G7" s="153"/>
      <c r="H7" s="153"/>
      <c r="I7" s="175"/>
    </row>
    <row r="8" s="125" customFormat="1" ht="19.9" customHeight="1" spans="1:9">
      <c r="A8" s="133"/>
      <c r="B8" s="216" t="s">
        <v>142</v>
      </c>
      <c r="C8" s="153"/>
      <c r="D8" s="216" t="s">
        <v>143</v>
      </c>
      <c r="E8" s="153"/>
      <c r="F8" s="153"/>
      <c r="G8" s="153"/>
      <c r="H8" s="153"/>
      <c r="I8" s="175"/>
    </row>
    <row r="9" s="125" customFormat="1" ht="19.9" customHeight="1" spans="1:9">
      <c r="A9" s="133"/>
      <c r="B9" s="216" t="s">
        <v>144</v>
      </c>
      <c r="C9" s="153"/>
      <c r="D9" s="216" t="s">
        <v>145</v>
      </c>
      <c r="E9" s="153"/>
      <c r="F9" s="153"/>
      <c r="G9" s="153"/>
      <c r="H9" s="153"/>
      <c r="I9" s="175"/>
    </row>
    <row r="10" s="125" customFormat="1" ht="19.9" customHeight="1" spans="1:9">
      <c r="A10" s="133"/>
      <c r="B10" s="214" t="s">
        <v>146</v>
      </c>
      <c r="C10" s="153"/>
      <c r="D10" s="216" t="s">
        <v>147</v>
      </c>
      <c r="E10" s="153"/>
      <c r="F10" s="153"/>
      <c r="G10" s="153"/>
      <c r="H10" s="153"/>
      <c r="I10" s="175"/>
    </row>
    <row r="11" s="125" customFormat="1" ht="19.9" customHeight="1" spans="1:9">
      <c r="A11" s="133"/>
      <c r="B11" s="216" t="s">
        <v>140</v>
      </c>
      <c r="C11" s="153"/>
      <c r="D11" s="216" t="s">
        <v>148</v>
      </c>
      <c r="E11" s="153"/>
      <c r="F11" s="153"/>
      <c r="G11" s="153"/>
      <c r="H11" s="153"/>
      <c r="I11" s="175"/>
    </row>
    <row r="12" s="125" customFormat="1" ht="19.9" customHeight="1" spans="1:9">
      <c r="A12" s="133"/>
      <c r="B12" s="216" t="s">
        <v>142</v>
      </c>
      <c r="C12" s="153"/>
      <c r="D12" s="216" t="s">
        <v>149</v>
      </c>
      <c r="E12" s="153"/>
      <c r="F12" s="153"/>
      <c r="G12" s="153"/>
      <c r="H12" s="153"/>
      <c r="I12" s="175"/>
    </row>
    <row r="13" s="125" customFormat="1" ht="19.9" customHeight="1" spans="1:9">
      <c r="A13" s="133"/>
      <c r="B13" s="216" t="s">
        <v>144</v>
      </c>
      <c r="C13" s="153"/>
      <c r="D13" s="216" t="s">
        <v>150</v>
      </c>
      <c r="E13" s="158"/>
      <c r="F13" s="158"/>
      <c r="G13" s="153"/>
      <c r="H13" s="153"/>
      <c r="I13" s="175"/>
    </row>
    <row r="14" s="125" customFormat="1" ht="19.9" customHeight="1" spans="1:9">
      <c r="A14" s="133"/>
      <c r="B14" s="216" t="s">
        <v>151</v>
      </c>
      <c r="C14" s="153"/>
      <c r="D14" s="216" t="s">
        <v>152</v>
      </c>
      <c r="E14" s="220">
        <v>7276092.38</v>
      </c>
      <c r="F14" s="220">
        <v>7276092.38</v>
      </c>
      <c r="G14" s="153"/>
      <c r="H14" s="153"/>
      <c r="I14" s="175"/>
    </row>
    <row r="15" s="125" customFormat="1" ht="19.9" customHeight="1" spans="1:9">
      <c r="A15" s="133"/>
      <c r="B15" s="216" t="s">
        <v>151</v>
      </c>
      <c r="C15" s="153"/>
      <c r="D15" s="216" t="s">
        <v>153</v>
      </c>
      <c r="E15" s="215"/>
      <c r="F15" s="215"/>
      <c r="G15" s="153"/>
      <c r="H15" s="153"/>
      <c r="I15" s="175"/>
    </row>
    <row r="16" s="125" customFormat="1" ht="19.9" customHeight="1" spans="1:9">
      <c r="A16" s="133"/>
      <c r="B16" s="216" t="s">
        <v>151</v>
      </c>
      <c r="C16" s="153"/>
      <c r="D16" s="216" t="s">
        <v>154</v>
      </c>
      <c r="E16" s="220">
        <v>2610175.29</v>
      </c>
      <c r="F16" s="220">
        <v>2610175.29</v>
      </c>
      <c r="G16" s="153"/>
      <c r="H16" s="153"/>
      <c r="I16" s="175"/>
    </row>
    <row r="17" s="125" customFormat="1" ht="19.9" customHeight="1" spans="1:9">
      <c r="A17" s="133"/>
      <c r="B17" s="216" t="s">
        <v>151</v>
      </c>
      <c r="C17" s="153"/>
      <c r="D17" s="216" t="s">
        <v>155</v>
      </c>
      <c r="E17" s="220">
        <v>35812453.72</v>
      </c>
      <c r="F17" s="220">
        <v>35812453.72</v>
      </c>
      <c r="G17" s="153"/>
      <c r="H17" s="153"/>
      <c r="I17" s="175"/>
    </row>
    <row r="18" s="125" customFormat="1" ht="19.9" customHeight="1" spans="1:9">
      <c r="A18" s="133"/>
      <c r="B18" s="216" t="s">
        <v>151</v>
      </c>
      <c r="C18" s="153"/>
      <c r="D18" s="216" t="s">
        <v>156</v>
      </c>
      <c r="E18" s="215"/>
      <c r="F18" s="215"/>
      <c r="G18" s="153"/>
      <c r="H18" s="153"/>
      <c r="I18" s="175"/>
    </row>
    <row r="19" s="125" customFormat="1" ht="19.9" customHeight="1" spans="1:9">
      <c r="A19" s="133"/>
      <c r="B19" s="216" t="s">
        <v>151</v>
      </c>
      <c r="C19" s="153"/>
      <c r="D19" s="216" t="s">
        <v>157</v>
      </c>
      <c r="E19" s="215"/>
      <c r="F19" s="215"/>
      <c r="G19" s="153"/>
      <c r="H19" s="153"/>
      <c r="I19" s="175"/>
    </row>
    <row r="20" s="125" customFormat="1" ht="19.9" customHeight="1" spans="1:9">
      <c r="A20" s="133"/>
      <c r="B20" s="216" t="s">
        <v>151</v>
      </c>
      <c r="C20" s="153"/>
      <c r="D20" s="216" t="s">
        <v>158</v>
      </c>
      <c r="E20" s="215"/>
      <c r="F20" s="215"/>
      <c r="G20" s="153"/>
      <c r="H20" s="153"/>
      <c r="I20" s="175"/>
    </row>
    <row r="21" s="125" customFormat="1" ht="19.9" customHeight="1" spans="1:9">
      <c r="A21" s="133"/>
      <c r="B21" s="216" t="s">
        <v>151</v>
      </c>
      <c r="C21" s="153"/>
      <c r="D21" s="216" t="s">
        <v>159</v>
      </c>
      <c r="E21" s="215"/>
      <c r="F21" s="215"/>
      <c r="G21" s="153"/>
      <c r="H21" s="153"/>
      <c r="I21" s="175"/>
    </row>
    <row r="22" s="125" customFormat="1" ht="19.9" customHeight="1" spans="1:9">
      <c r="A22" s="133"/>
      <c r="B22" s="216" t="s">
        <v>151</v>
      </c>
      <c r="C22" s="153"/>
      <c r="D22" s="216" t="s">
        <v>160</v>
      </c>
      <c r="E22" s="215"/>
      <c r="F22" s="215"/>
      <c r="G22" s="153"/>
      <c r="H22" s="153"/>
      <c r="I22" s="175"/>
    </row>
    <row r="23" s="125" customFormat="1" ht="19.9" customHeight="1" spans="1:9">
      <c r="A23" s="133"/>
      <c r="B23" s="216" t="s">
        <v>151</v>
      </c>
      <c r="C23" s="153"/>
      <c r="D23" s="216" t="s">
        <v>161</v>
      </c>
      <c r="E23" s="215"/>
      <c r="F23" s="215"/>
      <c r="G23" s="153"/>
      <c r="H23" s="153"/>
      <c r="I23" s="175"/>
    </row>
    <row r="24" s="125" customFormat="1" ht="19.9" customHeight="1" spans="1:9">
      <c r="A24" s="133"/>
      <c r="B24" s="216" t="s">
        <v>151</v>
      </c>
      <c r="C24" s="153"/>
      <c r="D24" s="216" t="s">
        <v>162</v>
      </c>
      <c r="E24" s="215"/>
      <c r="F24" s="215"/>
      <c r="G24" s="153"/>
      <c r="H24" s="153"/>
      <c r="I24" s="175"/>
    </row>
    <row r="25" s="125" customFormat="1" ht="19.9" customHeight="1" spans="1:9">
      <c r="A25" s="133"/>
      <c r="B25" s="216" t="s">
        <v>151</v>
      </c>
      <c r="C25" s="153"/>
      <c r="D25" s="216" t="s">
        <v>163</v>
      </c>
      <c r="E25" s="215"/>
      <c r="F25" s="215"/>
      <c r="G25" s="153"/>
      <c r="H25" s="153"/>
      <c r="I25" s="175"/>
    </row>
    <row r="26" s="125" customFormat="1" ht="19.9" customHeight="1" spans="1:9">
      <c r="A26" s="133"/>
      <c r="B26" s="216" t="s">
        <v>151</v>
      </c>
      <c r="C26" s="153"/>
      <c r="D26" s="216" t="s">
        <v>164</v>
      </c>
      <c r="E26" s="220">
        <v>3488704.35</v>
      </c>
      <c r="F26" s="220">
        <v>3488704.35</v>
      </c>
      <c r="G26" s="153"/>
      <c r="H26" s="153"/>
      <c r="I26" s="175"/>
    </row>
    <row r="27" s="125" customFormat="1" ht="19.9" customHeight="1" spans="1:9">
      <c r="A27" s="133"/>
      <c r="B27" s="216" t="s">
        <v>151</v>
      </c>
      <c r="C27" s="153"/>
      <c r="D27" s="216" t="s">
        <v>165</v>
      </c>
      <c r="E27" s="153"/>
      <c r="F27" s="153"/>
      <c r="G27" s="153"/>
      <c r="H27" s="153"/>
      <c r="I27" s="175"/>
    </row>
    <row r="28" s="125" customFormat="1" ht="19.9" customHeight="1" spans="1:9">
      <c r="A28" s="133"/>
      <c r="B28" s="216" t="s">
        <v>151</v>
      </c>
      <c r="C28" s="153"/>
      <c r="D28" s="216" t="s">
        <v>166</v>
      </c>
      <c r="E28" s="153"/>
      <c r="F28" s="153"/>
      <c r="G28" s="153"/>
      <c r="H28" s="153"/>
      <c r="I28" s="175"/>
    </row>
    <row r="29" s="125" customFormat="1" ht="19.9" customHeight="1" spans="1:9">
      <c r="A29" s="133"/>
      <c r="B29" s="216" t="s">
        <v>151</v>
      </c>
      <c r="C29" s="153"/>
      <c r="D29" s="216" t="s">
        <v>167</v>
      </c>
      <c r="E29" s="153"/>
      <c r="F29" s="153"/>
      <c r="G29" s="153"/>
      <c r="H29" s="153"/>
      <c r="I29" s="175"/>
    </row>
    <row r="30" s="125" customFormat="1" ht="19.9" customHeight="1" spans="1:9">
      <c r="A30" s="133"/>
      <c r="B30" s="216" t="s">
        <v>151</v>
      </c>
      <c r="C30" s="153"/>
      <c r="D30" s="216" t="s">
        <v>168</v>
      </c>
      <c r="E30" s="153"/>
      <c r="F30" s="153"/>
      <c r="G30" s="153"/>
      <c r="H30" s="153"/>
      <c r="I30" s="175"/>
    </row>
    <row r="31" s="125" customFormat="1" ht="19.9" customHeight="1" spans="1:9">
      <c r="A31" s="133"/>
      <c r="B31" s="216" t="s">
        <v>151</v>
      </c>
      <c r="C31" s="153"/>
      <c r="D31" s="216" t="s">
        <v>169</v>
      </c>
      <c r="E31" s="153"/>
      <c r="F31" s="153"/>
      <c r="G31" s="153"/>
      <c r="H31" s="153"/>
      <c r="I31" s="175"/>
    </row>
    <row r="32" s="125" customFormat="1" ht="19.9" customHeight="1" spans="1:9">
      <c r="A32" s="133"/>
      <c r="B32" s="216" t="s">
        <v>151</v>
      </c>
      <c r="C32" s="153"/>
      <c r="D32" s="216" t="s">
        <v>170</v>
      </c>
      <c r="E32" s="153"/>
      <c r="F32" s="153"/>
      <c r="G32" s="153"/>
      <c r="H32" s="153"/>
      <c r="I32" s="175"/>
    </row>
    <row r="33" s="125" customFormat="1" ht="19.9" customHeight="1" spans="1:9">
      <c r="A33" s="133"/>
      <c r="B33" s="216" t="s">
        <v>151</v>
      </c>
      <c r="C33" s="153"/>
      <c r="D33" s="216" t="s">
        <v>171</v>
      </c>
      <c r="E33" s="153"/>
      <c r="F33" s="153"/>
      <c r="G33" s="153"/>
      <c r="H33" s="153"/>
      <c r="I33" s="175"/>
    </row>
    <row r="34" s="125" customFormat="1" ht="19.9" customHeight="1" spans="1:9">
      <c r="A34" s="133"/>
      <c r="B34" s="216" t="s">
        <v>151</v>
      </c>
      <c r="C34" s="153"/>
      <c r="D34" s="216" t="s">
        <v>172</v>
      </c>
      <c r="E34" s="153"/>
      <c r="F34" s="153"/>
      <c r="G34" s="153"/>
      <c r="H34" s="153"/>
      <c r="I34" s="175"/>
    </row>
    <row r="35" s="125" customFormat="1" ht="8.5" customHeight="1" spans="1:9">
      <c r="A35" s="217"/>
      <c r="B35" s="217"/>
      <c r="C35" s="217"/>
      <c r="D35" s="135"/>
      <c r="G35" s="217"/>
      <c r="H35" s="217"/>
      <c r="I35" s="157"/>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3"/>
  <sheetViews>
    <sheetView workbookViewId="0">
      <pane ySplit="6" topLeftCell="A7" activePane="bottomLeft" state="frozen"/>
      <selection/>
      <selection pane="bottomLeft" activeCell="I7" sqref="I7"/>
    </sheetView>
  </sheetViews>
  <sheetFormatPr defaultColWidth="10" defaultRowHeight="13.5"/>
  <cols>
    <col min="1" max="1" width="1.53333333333333" style="105" customWidth="1"/>
    <col min="2" max="3" width="5.875" style="126" customWidth="1"/>
    <col min="4" max="4" width="11.625" style="126" customWidth="1"/>
    <col min="5" max="5" width="23.5" style="177" customWidth="1"/>
    <col min="6" max="6" width="15.25" style="126" customWidth="1"/>
    <col min="7" max="7" width="13.875" style="126" customWidth="1"/>
    <col min="8" max="8" width="14.25" style="126" customWidth="1"/>
    <col min="9" max="9" width="15.625" style="126" customWidth="1"/>
    <col min="10" max="10" width="14.25" style="178" customWidth="1"/>
    <col min="11" max="11" width="5.875" style="105" customWidth="1"/>
    <col min="12" max="13" width="9.75" style="105" customWidth="1"/>
    <col min="14" max="16" width="7.25" style="105" customWidth="1"/>
    <col min="17" max="23" width="5.875" style="105" customWidth="1"/>
    <col min="24" max="26" width="7.25" style="105" customWidth="1"/>
    <col min="27" max="33" width="5.875" style="105" customWidth="1"/>
    <col min="34" max="39" width="7.25" style="105" customWidth="1"/>
    <col min="40" max="40" width="1.53333333333333" style="105" customWidth="1"/>
    <col min="41" max="42" width="9.76666666666667" style="105" customWidth="1"/>
    <col min="43" max="16384" width="10" style="105"/>
  </cols>
  <sheetData>
    <row r="1" ht="25" customHeight="1" spans="1:40">
      <c r="A1" s="179"/>
      <c r="B1" s="180"/>
      <c r="C1" s="180"/>
      <c r="D1" s="181"/>
      <c r="E1" s="181"/>
      <c r="F1" s="184"/>
      <c r="G1" s="184"/>
      <c r="H1" s="184"/>
      <c r="I1" s="181"/>
      <c r="J1" s="181"/>
      <c r="K1" s="106"/>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203" t="s">
        <v>173</v>
      </c>
      <c r="AN1" s="204"/>
    </row>
    <row r="2" ht="22.8" customHeight="1" spans="1:40">
      <c r="A2" s="106"/>
      <c r="B2" s="107" t="s">
        <v>174</v>
      </c>
      <c r="C2" s="107"/>
      <c r="D2" s="107"/>
      <c r="E2" s="185"/>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204"/>
    </row>
    <row r="3" ht="19.55" customHeight="1" spans="1:40">
      <c r="A3" s="108"/>
      <c r="B3" s="118" t="s">
        <v>5</v>
      </c>
      <c r="C3" s="118"/>
      <c r="D3" s="118"/>
      <c r="E3" s="186"/>
      <c r="F3" s="187"/>
      <c r="G3" s="188"/>
      <c r="H3" s="118"/>
      <c r="I3" s="187"/>
      <c r="J3" s="187"/>
      <c r="K3" s="193"/>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205" t="s">
        <v>6</v>
      </c>
      <c r="AM3" s="205"/>
      <c r="AN3" s="206"/>
    </row>
    <row r="4" ht="24.4" customHeight="1" spans="1:40">
      <c r="A4" s="117"/>
      <c r="B4" s="98" t="s">
        <v>9</v>
      </c>
      <c r="C4" s="98"/>
      <c r="D4" s="98"/>
      <c r="E4" s="98"/>
      <c r="F4" s="98" t="s">
        <v>175</v>
      </c>
      <c r="G4" s="98" t="s">
        <v>176</v>
      </c>
      <c r="H4" s="98"/>
      <c r="I4" s="98"/>
      <c r="J4" s="98"/>
      <c r="K4" s="98"/>
      <c r="L4" s="98"/>
      <c r="M4" s="98"/>
      <c r="N4" s="98"/>
      <c r="O4" s="98"/>
      <c r="P4" s="98"/>
      <c r="Q4" s="98" t="s">
        <v>177</v>
      </c>
      <c r="R4" s="98"/>
      <c r="S4" s="98"/>
      <c r="T4" s="98"/>
      <c r="U4" s="98"/>
      <c r="V4" s="98"/>
      <c r="W4" s="98"/>
      <c r="X4" s="98"/>
      <c r="Y4" s="98"/>
      <c r="Z4" s="98"/>
      <c r="AA4" s="98" t="s">
        <v>178</v>
      </c>
      <c r="AB4" s="98"/>
      <c r="AC4" s="98"/>
      <c r="AD4" s="98"/>
      <c r="AE4" s="98"/>
      <c r="AF4" s="98"/>
      <c r="AG4" s="98"/>
      <c r="AH4" s="98"/>
      <c r="AI4" s="98"/>
      <c r="AJ4" s="98"/>
      <c r="AK4" s="98"/>
      <c r="AL4" s="98"/>
      <c r="AM4" s="98"/>
      <c r="AN4" s="207"/>
    </row>
    <row r="5" ht="24.4" customHeight="1" spans="1:40">
      <c r="A5" s="117"/>
      <c r="B5" s="98" t="s">
        <v>100</v>
      </c>
      <c r="C5" s="98"/>
      <c r="D5" s="98" t="s">
        <v>70</v>
      </c>
      <c r="E5" s="98" t="s">
        <v>71</v>
      </c>
      <c r="F5" s="98"/>
      <c r="G5" s="98" t="s">
        <v>59</v>
      </c>
      <c r="H5" s="98" t="s">
        <v>179</v>
      </c>
      <c r="I5" s="98"/>
      <c r="J5" s="98"/>
      <c r="K5" s="98" t="s">
        <v>180</v>
      </c>
      <c r="L5" s="98"/>
      <c r="M5" s="98"/>
      <c r="N5" s="98" t="s">
        <v>181</v>
      </c>
      <c r="O5" s="98"/>
      <c r="P5" s="98"/>
      <c r="Q5" s="98" t="s">
        <v>59</v>
      </c>
      <c r="R5" s="98" t="s">
        <v>179</v>
      </c>
      <c r="S5" s="98"/>
      <c r="T5" s="98"/>
      <c r="U5" s="98" t="s">
        <v>180</v>
      </c>
      <c r="V5" s="98"/>
      <c r="W5" s="98"/>
      <c r="X5" s="98" t="s">
        <v>181</v>
      </c>
      <c r="Y5" s="98"/>
      <c r="Z5" s="98"/>
      <c r="AA5" s="98" t="s">
        <v>59</v>
      </c>
      <c r="AB5" s="98" t="s">
        <v>179</v>
      </c>
      <c r="AC5" s="98"/>
      <c r="AD5" s="98"/>
      <c r="AE5" s="98" t="s">
        <v>180</v>
      </c>
      <c r="AF5" s="98"/>
      <c r="AG5" s="98"/>
      <c r="AH5" s="98" t="s">
        <v>181</v>
      </c>
      <c r="AI5" s="98"/>
      <c r="AJ5" s="98"/>
      <c r="AK5" s="98" t="s">
        <v>182</v>
      </c>
      <c r="AL5" s="98"/>
      <c r="AM5" s="98"/>
      <c r="AN5" s="207"/>
    </row>
    <row r="6" ht="39" customHeight="1" spans="1:40">
      <c r="A6" s="115"/>
      <c r="B6" s="98" t="s">
        <v>101</v>
      </c>
      <c r="C6" s="98" t="s">
        <v>102</v>
      </c>
      <c r="D6" s="98"/>
      <c r="E6" s="98"/>
      <c r="F6" s="98"/>
      <c r="G6" s="98"/>
      <c r="H6" s="98" t="s">
        <v>183</v>
      </c>
      <c r="I6" s="98" t="s">
        <v>96</v>
      </c>
      <c r="J6" s="98" t="s">
        <v>97</v>
      </c>
      <c r="K6" s="98" t="s">
        <v>183</v>
      </c>
      <c r="L6" s="98" t="s">
        <v>96</v>
      </c>
      <c r="M6" s="98" t="s">
        <v>97</v>
      </c>
      <c r="N6" s="98" t="s">
        <v>183</v>
      </c>
      <c r="O6" s="98" t="s">
        <v>184</v>
      </c>
      <c r="P6" s="98" t="s">
        <v>185</v>
      </c>
      <c r="Q6" s="98"/>
      <c r="R6" s="98" t="s">
        <v>183</v>
      </c>
      <c r="S6" s="98" t="s">
        <v>96</v>
      </c>
      <c r="T6" s="98" t="s">
        <v>97</v>
      </c>
      <c r="U6" s="98" t="s">
        <v>183</v>
      </c>
      <c r="V6" s="98" t="s">
        <v>96</v>
      </c>
      <c r="W6" s="98" t="s">
        <v>97</v>
      </c>
      <c r="X6" s="98" t="s">
        <v>183</v>
      </c>
      <c r="Y6" s="98" t="s">
        <v>184</v>
      </c>
      <c r="Z6" s="98" t="s">
        <v>185</v>
      </c>
      <c r="AA6" s="98"/>
      <c r="AB6" s="98" t="s">
        <v>183</v>
      </c>
      <c r="AC6" s="98" t="s">
        <v>96</v>
      </c>
      <c r="AD6" s="98" t="s">
        <v>97</v>
      </c>
      <c r="AE6" s="98" t="s">
        <v>183</v>
      </c>
      <c r="AF6" s="98" t="s">
        <v>96</v>
      </c>
      <c r="AG6" s="98" t="s">
        <v>97</v>
      </c>
      <c r="AH6" s="98" t="s">
        <v>183</v>
      </c>
      <c r="AI6" s="98" t="s">
        <v>184</v>
      </c>
      <c r="AJ6" s="98" t="s">
        <v>185</v>
      </c>
      <c r="AK6" s="98" t="s">
        <v>183</v>
      </c>
      <c r="AL6" s="98" t="s">
        <v>184</v>
      </c>
      <c r="AM6" s="98" t="s">
        <v>185</v>
      </c>
      <c r="AN6" s="207"/>
    </row>
    <row r="7" ht="22.8" customHeight="1" spans="1:40">
      <c r="A7" s="117"/>
      <c r="B7" s="80"/>
      <c r="C7" s="80"/>
      <c r="D7" s="80"/>
      <c r="E7" s="98" t="s">
        <v>72</v>
      </c>
      <c r="F7" s="189">
        <f t="shared" ref="F7:I7" si="0">F8+F38+F18+F42</f>
        <v>49187425.74</v>
      </c>
      <c r="G7" s="189">
        <f t="shared" si="0"/>
        <v>49187425.74</v>
      </c>
      <c r="H7" s="189">
        <f t="shared" si="0"/>
        <v>49187425.74</v>
      </c>
      <c r="I7" s="189">
        <f t="shared" si="0"/>
        <v>46296109.54</v>
      </c>
      <c r="J7" s="189">
        <f>J18</f>
        <v>2891316.2</v>
      </c>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207"/>
    </row>
    <row r="8" ht="21" customHeight="1" spans="1:40">
      <c r="A8" s="117"/>
      <c r="B8" s="112">
        <v>301</v>
      </c>
      <c r="C8" s="112"/>
      <c r="D8" s="89" t="s">
        <v>186</v>
      </c>
      <c r="E8" s="136" t="s">
        <v>187</v>
      </c>
      <c r="F8" s="101">
        <f>G8</f>
        <v>37313272.09</v>
      </c>
      <c r="G8" s="101">
        <f>H8</f>
        <v>37313272.09</v>
      </c>
      <c r="H8" s="101">
        <f>I8+J8</f>
        <v>37313272.09</v>
      </c>
      <c r="I8" s="101">
        <v>37313272.09</v>
      </c>
      <c r="J8" s="195"/>
      <c r="K8" s="88"/>
      <c r="L8" s="196"/>
      <c r="M8" s="196"/>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207"/>
    </row>
    <row r="9" ht="21" customHeight="1" spans="1:40">
      <c r="A9" s="117"/>
      <c r="B9" s="112">
        <v>301</v>
      </c>
      <c r="C9" s="112" t="s">
        <v>107</v>
      </c>
      <c r="D9" s="89" t="s">
        <v>188</v>
      </c>
      <c r="E9" s="136" t="s">
        <v>189</v>
      </c>
      <c r="F9" s="101">
        <f t="shared" ref="F9:F43" si="1">G9</f>
        <v>9555780</v>
      </c>
      <c r="G9" s="101">
        <f t="shared" ref="G9:G43" si="2">H9</f>
        <v>9555780</v>
      </c>
      <c r="H9" s="101">
        <f t="shared" ref="H9:H43" si="3">I9+J9</f>
        <v>9555780</v>
      </c>
      <c r="I9" s="101">
        <v>9555780</v>
      </c>
      <c r="J9" s="195"/>
      <c r="K9" s="88"/>
      <c r="L9" s="196"/>
      <c r="M9" s="196"/>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207"/>
    </row>
    <row r="10" ht="21" customHeight="1" spans="1:40">
      <c r="A10" s="117"/>
      <c r="B10" s="112">
        <v>301</v>
      </c>
      <c r="C10" s="112" t="s">
        <v>109</v>
      </c>
      <c r="D10" s="89" t="s">
        <v>190</v>
      </c>
      <c r="E10" s="136" t="s">
        <v>191</v>
      </c>
      <c r="F10" s="101">
        <f t="shared" si="1"/>
        <v>6352176</v>
      </c>
      <c r="G10" s="101">
        <f t="shared" si="2"/>
        <v>6352176</v>
      </c>
      <c r="H10" s="101">
        <f t="shared" si="3"/>
        <v>6352176</v>
      </c>
      <c r="I10" s="101">
        <v>6352176</v>
      </c>
      <c r="J10" s="195"/>
      <c r="K10" s="88"/>
      <c r="L10" s="196"/>
      <c r="M10" s="196"/>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207"/>
    </row>
    <row r="11" ht="21" customHeight="1" spans="1:40">
      <c r="A11" s="117"/>
      <c r="B11" s="112">
        <v>301</v>
      </c>
      <c r="C11" s="112" t="s">
        <v>118</v>
      </c>
      <c r="D11" s="89" t="s">
        <v>192</v>
      </c>
      <c r="E11" s="136" t="s">
        <v>193</v>
      </c>
      <c r="F11" s="101">
        <f t="shared" si="1"/>
        <v>4320258.63</v>
      </c>
      <c r="G11" s="101">
        <f t="shared" si="2"/>
        <v>4320258.63</v>
      </c>
      <c r="H11" s="101">
        <f t="shared" si="3"/>
        <v>4320258.63</v>
      </c>
      <c r="I11" s="101">
        <v>4320258.63</v>
      </c>
      <c r="J11" s="195"/>
      <c r="K11" s="88"/>
      <c r="L11" s="196"/>
      <c r="M11" s="196"/>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207"/>
    </row>
    <row r="12" ht="21" customHeight="1" spans="1:40">
      <c r="A12" s="117"/>
      <c r="B12" s="112">
        <v>301</v>
      </c>
      <c r="C12" s="112" t="s">
        <v>194</v>
      </c>
      <c r="D12" s="89" t="s">
        <v>195</v>
      </c>
      <c r="E12" s="136" t="s">
        <v>196</v>
      </c>
      <c r="F12" s="101">
        <f t="shared" si="1"/>
        <v>6222215.6</v>
      </c>
      <c r="G12" s="101">
        <f t="shared" si="2"/>
        <v>6222215.6</v>
      </c>
      <c r="H12" s="101">
        <f t="shared" si="3"/>
        <v>6222215.6</v>
      </c>
      <c r="I12" s="101">
        <v>6222215.6</v>
      </c>
      <c r="J12" s="195"/>
      <c r="K12" s="88"/>
      <c r="L12" s="196"/>
      <c r="M12" s="196"/>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207"/>
    </row>
    <row r="13" ht="31" customHeight="1" spans="1:40">
      <c r="A13" s="117"/>
      <c r="B13" s="112">
        <v>301</v>
      </c>
      <c r="C13" s="112" t="s">
        <v>197</v>
      </c>
      <c r="D13" s="89" t="s">
        <v>198</v>
      </c>
      <c r="E13" s="136" t="s">
        <v>199</v>
      </c>
      <c r="F13" s="101">
        <f t="shared" si="1"/>
        <v>4378870.5</v>
      </c>
      <c r="G13" s="101">
        <f t="shared" si="2"/>
        <v>4378870.5</v>
      </c>
      <c r="H13" s="101">
        <f t="shared" si="3"/>
        <v>4378870.5</v>
      </c>
      <c r="I13" s="101">
        <v>4378870.5</v>
      </c>
      <c r="J13" s="195"/>
      <c r="K13" s="88"/>
      <c r="L13" s="196"/>
      <c r="M13" s="196"/>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207"/>
    </row>
    <row r="14" ht="21" customHeight="1" spans="1:40">
      <c r="A14" s="117"/>
      <c r="B14" s="112">
        <v>301</v>
      </c>
      <c r="C14" s="112" t="s">
        <v>200</v>
      </c>
      <c r="D14" s="89" t="s">
        <v>201</v>
      </c>
      <c r="E14" s="136" t="s">
        <v>202</v>
      </c>
      <c r="F14" s="101">
        <f t="shared" si="1"/>
        <v>2239420.58</v>
      </c>
      <c r="G14" s="101">
        <f t="shared" si="2"/>
        <v>2239420.58</v>
      </c>
      <c r="H14" s="101">
        <f t="shared" si="3"/>
        <v>2239420.58</v>
      </c>
      <c r="I14" s="101">
        <v>2239420.58</v>
      </c>
      <c r="J14" s="195"/>
      <c r="K14" s="88"/>
      <c r="L14" s="196"/>
      <c r="M14" s="196"/>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207"/>
    </row>
    <row r="15" ht="21" customHeight="1" spans="1:40">
      <c r="A15" s="117"/>
      <c r="B15" s="112">
        <v>301</v>
      </c>
      <c r="C15" s="112" t="s">
        <v>114</v>
      </c>
      <c r="D15" s="89" t="s">
        <v>203</v>
      </c>
      <c r="E15" s="136" t="s">
        <v>204</v>
      </c>
      <c r="F15" s="101">
        <f t="shared" si="1"/>
        <v>558433.85</v>
      </c>
      <c r="G15" s="101">
        <f t="shared" si="2"/>
        <v>558433.85</v>
      </c>
      <c r="H15" s="101">
        <f t="shared" si="3"/>
        <v>558433.85</v>
      </c>
      <c r="I15" s="101">
        <v>558433.85</v>
      </c>
      <c r="J15" s="195"/>
      <c r="K15" s="88"/>
      <c r="L15" s="196"/>
      <c r="M15" s="196"/>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207"/>
    </row>
    <row r="16" ht="21" customHeight="1" spans="1:40">
      <c r="A16" s="117"/>
      <c r="B16" s="112">
        <v>301</v>
      </c>
      <c r="C16" s="112" t="s">
        <v>205</v>
      </c>
      <c r="D16" s="89" t="s">
        <v>206</v>
      </c>
      <c r="E16" s="136" t="s">
        <v>207</v>
      </c>
      <c r="F16" s="101">
        <f t="shared" si="1"/>
        <v>197412.58</v>
      </c>
      <c r="G16" s="101">
        <f t="shared" si="2"/>
        <v>197412.58</v>
      </c>
      <c r="H16" s="101">
        <f t="shared" si="3"/>
        <v>197412.58</v>
      </c>
      <c r="I16" s="101">
        <v>197412.58</v>
      </c>
      <c r="J16" s="195"/>
      <c r="K16" s="88"/>
      <c r="L16" s="196"/>
      <c r="M16" s="196"/>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207"/>
    </row>
    <row r="17" ht="21" customHeight="1" spans="1:40">
      <c r="A17" s="117"/>
      <c r="B17" s="112">
        <v>301</v>
      </c>
      <c r="C17" s="112" t="s">
        <v>208</v>
      </c>
      <c r="D17" s="89" t="s">
        <v>209</v>
      </c>
      <c r="E17" s="136" t="s">
        <v>132</v>
      </c>
      <c r="F17" s="101">
        <f t="shared" si="1"/>
        <v>3488704.35</v>
      </c>
      <c r="G17" s="101">
        <f t="shared" si="2"/>
        <v>3488704.35</v>
      </c>
      <c r="H17" s="101">
        <f t="shared" si="3"/>
        <v>3488704.35</v>
      </c>
      <c r="I17" s="101">
        <v>3488704.35</v>
      </c>
      <c r="J17" s="195"/>
      <c r="K17" s="88"/>
      <c r="L17" s="196"/>
      <c r="M17" s="196"/>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207"/>
    </row>
    <row r="18" ht="21" customHeight="1" spans="1:40">
      <c r="A18" s="182"/>
      <c r="B18" s="112" t="s">
        <v>210</v>
      </c>
      <c r="C18" s="112"/>
      <c r="D18" s="183" t="s">
        <v>210</v>
      </c>
      <c r="E18" s="136" t="s">
        <v>211</v>
      </c>
      <c r="F18" s="101">
        <f t="shared" si="1"/>
        <v>9167162.98</v>
      </c>
      <c r="G18" s="101">
        <f t="shared" si="2"/>
        <v>9167162.98</v>
      </c>
      <c r="H18" s="101">
        <f t="shared" si="3"/>
        <v>9167162.98</v>
      </c>
      <c r="I18" s="89">
        <v>6275846.78</v>
      </c>
      <c r="J18" s="89">
        <f>SUM(J19:J38)</f>
        <v>2891316.2</v>
      </c>
      <c r="K18" s="197"/>
      <c r="L18" s="196"/>
      <c r="M18" s="196"/>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208"/>
    </row>
    <row r="19" ht="21" customHeight="1" spans="2:39">
      <c r="B19" s="112" t="s">
        <v>210</v>
      </c>
      <c r="C19" s="168" t="s">
        <v>107</v>
      </c>
      <c r="D19" s="165" t="s">
        <v>212</v>
      </c>
      <c r="E19" s="190" t="s">
        <v>213</v>
      </c>
      <c r="F19" s="101">
        <f t="shared" si="1"/>
        <v>678732</v>
      </c>
      <c r="G19" s="101">
        <f t="shared" si="2"/>
        <v>678732</v>
      </c>
      <c r="H19" s="101">
        <f t="shared" si="3"/>
        <v>678732</v>
      </c>
      <c r="I19" s="165">
        <v>678732</v>
      </c>
      <c r="J19" s="138"/>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row>
    <row r="20" ht="21" customHeight="1" spans="2:39">
      <c r="B20" s="112" t="s">
        <v>210</v>
      </c>
      <c r="C20" s="168" t="s">
        <v>105</v>
      </c>
      <c r="D20" s="165" t="s">
        <v>214</v>
      </c>
      <c r="E20" s="190" t="s">
        <v>215</v>
      </c>
      <c r="F20" s="101">
        <f t="shared" si="1"/>
        <v>72400</v>
      </c>
      <c r="G20" s="101">
        <f t="shared" si="2"/>
        <v>72400</v>
      </c>
      <c r="H20" s="101">
        <f t="shared" si="3"/>
        <v>72400</v>
      </c>
      <c r="I20" s="165">
        <v>72400</v>
      </c>
      <c r="J20" s="138"/>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row>
    <row r="21" ht="21" customHeight="1" spans="2:39">
      <c r="B21" s="112" t="s">
        <v>210</v>
      </c>
      <c r="C21" s="168" t="s">
        <v>216</v>
      </c>
      <c r="D21" s="165" t="s">
        <v>217</v>
      </c>
      <c r="E21" s="190" t="s">
        <v>218</v>
      </c>
      <c r="F21" s="101">
        <f t="shared" si="1"/>
        <v>282497</v>
      </c>
      <c r="G21" s="101">
        <f t="shared" si="2"/>
        <v>282497</v>
      </c>
      <c r="H21" s="101">
        <f t="shared" si="3"/>
        <v>282497</v>
      </c>
      <c r="I21" s="165">
        <v>275000</v>
      </c>
      <c r="J21" s="101">
        <v>7497</v>
      </c>
      <c r="K21" s="196"/>
      <c r="L21" s="196"/>
      <c r="M21" s="199"/>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row>
    <row r="22" ht="21" customHeight="1" spans="2:39">
      <c r="B22" s="112" t="s">
        <v>210</v>
      </c>
      <c r="C22" s="168" t="s">
        <v>194</v>
      </c>
      <c r="D22" s="165" t="s">
        <v>219</v>
      </c>
      <c r="E22" s="190" t="s">
        <v>220</v>
      </c>
      <c r="F22" s="101">
        <f t="shared" si="1"/>
        <v>198268</v>
      </c>
      <c r="G22" s="101">
        <f t="shared" si="2"/>
        <v>198268</v>
      </c>
      <c r="H22" s="101">
        <f t="shared" si="3"/>
        <v>198268</v>
      </c>
      <c r="I22" s="165">
        <v>198268</v>
      </c>
      <c r="J22" s="138"/>
      <c r="K22" s="196"/>
      <c r="L22" s="196"/>
      <c r="M22" s="199"/>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row>
    <row r="23" ht="21" customHeight="1" spans="2:39">
      <c r="B23" s="112" t="s">
        <v>210</v>
      </c>
      <c r="C23" s="168" t="s">
        <v>221</v>
      </c>
      <c r="D23" s="165" t="s">
        <v>222</v>
      </c>
      <c r="E23" s="190" t="s">
        <v>223</v>
      </c>
      <c r="F23" s="101">
        <f t="shared" si="1"/>
        <v>424000</v>
      </c>
      <c r="G23" s="101">
        <f t="shared" si="2"/>
        <v>424000</v>
      </c>
      <c r="H23" s="101">
        <f t="shared" si="3"/>
        <v>424000</v>
      </c>
      <c r="I23" s="165">
        <v>117000</v>
      </c>
      <c r="J23" s="101">
        <v>307000</v>
      </c>
      <c r="K23" s="196"/>
      <c r="L23" s="191"/>
      <c r="M23" s="199"/>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row>
    <row r="24" ht="21" customHeight="1" spans="2:39">
      <c r="B24" s="112" t="s">
        <v>210</v>
      </c>
      <c r="C24" s="168" t="s">
        <v>114</v>
      </c>
      <c r="D24" s="165" t="s">
        <v>224</v>
      </c>
      <c r="E24" s="190" t="s">
        <v>225</v>
      </c>
      <c r="F24" s="101">
        <f t="shared" si="1"/>
        <v>954000</v>
      </c>
      <c r="G24" s="101">
        <f t="shared" si="2"/>
        <v>954000</v>
      </c>
      <c r="H24" s="101">
        <f t="shared" si="3"/>
        <v>954000</v>
      </c>
      <c r="I24" s="165">
        <v>954000</v>
      </c>
      <c r="J24" s="138"/>
      <c r="K24" s="196"/>
      <c r="L24" s="191"/>
      <c r="M24" s="199"/>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row>
    <row r="25" ht="21" customHeight="1" spans="2:39">
      <c r="B25" s="112" t="s">
        <v>210</v>
      </c>
      <c r="C25" s="168" t="s">
        <v>208</v>
      </c>
      <c r="D25" s="165" t="s">
        <v>226</v>
      </c>
      <c r="E25" s="190" t="s">
        <v>227</v>
      </c>
      <c r="F25" s="101">
        <f t="shared" si="1"/>
        <v>217300</v>
      </c>
      <c r="G25" s="101">
        <f t="shared" si="2"/>
        <v>217300</v>
      </c>
      <c r="H25" s="101">
        <f t="shared" si="3"/>
        <v>217300</v>
      </c>
      <c r="I25" s="165">
        <v>57300</v>
      </c>
      <c r="J25" s="101">
        <v>160000</v>
      </c>
      <c r="K25" s="196"/>
      <c r="L25" s="191"/>
      <c r="M25" s="199"/>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row>
    <row r="26" ht="21" customHeight="1" spans="2:39">
      <c r="B26" s="112" t="s">
        <v>210</v>
      </c>
      <c r="C26" s="168" t="s">
        <v>228</v>
      </c>
      <c r="D26" s="165" t="s">
        <v>229</v>
      </c>
      <c r="E26" s="190" t="s">
        <v>230</v>
      </c>
      <c r="F26" s="101">
        <f t="shared" si="1"/>
        <v>16819.2</v>
      </c>
      <c r="G26" s="101">
        <f t="shared" si="2"/>
        <v>16819.2</v>
      </c>
      <c r="H26" s="101">
        <f t="shared" si="3"/>
        <v>16819.2</v>
      </c>
      <c r="I26" s="165"/>
      <c r="J26" s="101">
        <v>16819.2</v>
      </c>
      <c r="K26" s="196"/>
      <c r="L26" s="191"/>
      <c r="M26" s="199"/>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row>
    <row r="27" ht="21" customHeight="1" spans="2:39">
      <c r="B27" s="112" t="s">
        <v>210</v>
      </c>
      <c r="C27" s="168" t="s">
        <v>231</v>
      </c>
      <c r="D27" s="165" t="s">
        <v>232</v>
      </c>
      <c r="E27" s="190" t="s">
        <v>233</v>
      </c>
      <c r="F27" s="101">
        <f t="shared" si="1"/>
        <v>10000</v>
      </c>
      <c r="G27" s="101">
        <f t="shared" si="2"/>
        <v>10000</v>
      </c>
      <c r="H27" s="101">
        <f t="shared" si="3"/>
        <v>10000</v>
      </c>
      <c r="I27" s="165">
        <v>10000</v>
      </c>
      <c r="J27" s="138"/>
      <c r="K27" s="196"/>
      <c r="L27" s="196"/>
      <c r="M27" s="198"/>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row>
    <row r="28" ht="21" customHeight="1" spans="2:39">
      <c r="B28" s="112" t="s">
        <v>210</v>
      </c>
      <c r="C28" s="168" t="s">
        <v>234</v>
      </c>
      <c r="D28" s="165" t="s">
        <v>235</v>
      </c>
      <c r="E28" s="190" t="s">
        <v>236</v>
      </c>
      <c r="F28" s="101">
        <f t="shared" si="1"/>
        <v>50520</v>
      </c>
      <c r="G28" s="101">
        <f t="shared" si="2"/>
        <v>50520</v>
      </c>
      <c r="H28" s="101">
        <f t="shared" si="3"/>
        <v>50520</v>
      </c>
      <c r="I28" s="165">
        <v>30520</v>
      </c>
      <c r="J28" s="101">
        <v>20000</v>
      </c>
      <c r="K28" s="196"/>
      <c r="L28" s="191"/>
      <c r="M28" s="200"/>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row>
    <row r="29" ht="21" customHeight="1" spans="2:39">
      <c r="B29" s="112" t="s">
        <v>210</v>
      </c>
      <c r="C29" s="168" t="s">
        <v>237</v>
      </c>
      <c r="D29" s="165" t="s">
        <v>238</v>
      </c>
      <c r="E29" s="190" t="s">
        <v>239</v>
      </c>
      <c r="F29" s="101">
        <f t="shared" si="1"/>
        <v>158841</v>
      </c>
      <c r="G29" s="101">
        <f t="shared" si="2"/>
        <v>158841</v>
      </c>
      <c r="H29" s="101">
        <f t="shared" si="3"/>
        <v>158841</v>
      </c>
      <c r="I29" s="165">
        <v>158841</v>
      </c>
      <c r="J29" s="138"/>
      <c r="K29" s="196"/>
      <c r="L29" s="191"/>
      <c r="M29" s="199"/>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row>
    <row r="30" ht="21" customHeight="1" spans="2:39">
      <c r="B30" s="112" t="s">
        <v>210</v>
      </c>
      <c r="C30" s="168" t="s">
        <v>240</v>
      </c>
      <c r="D30" s="165">
        <v>30218</v>
      </c>
      <c r="E30" s="191" t="s">
        <v>241</v>
      </c>
      <c r="F30" s="101">
        <f t="shared" si="1"/>
        <v>20000</v>
      </c>
      <c r="G30" s="101">
        <f t="shared" si="2"/>
        <v>20000</v>
      </c>
      <c r="H30" s="101">
        <f t="shared" si="3"/>
        <v>20000</v>
      </c>
      <c r="I30" s="165"/>
      <c r="J30" s="101">
        <v>20000</v>
      </c>
      <c r="K30" s="196"/>
      <c r="L30" s="191"/>
      <c r="M30" s="201"/>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row>
    <row r="31" ht="21" customHeight="1" spans="2:39">
      <c r="B31" s="112" t="s">
        <v>210</v>
      </c>
      <c r="C31" s="168" t="s">
        <v>242</v>
      </c>
      <c r="D31" s="165">
        <v>30226</v>
      </c>
      <c r="E31" s="191" t="s">
        <v>243</v>
      </c>
      <c r="F31" s="101">
        <f t="shared" si="1"/>
        <v>1600000</v>
      </c>
      <c r="G31" s="101">
        <f t="shared" si="2"/>
        <v>1600000</v>
      </c>
      <c r="H31" s="101">
        <f t="shared" si="3"/>
        <v>1600000</v>
      </c>
      <c r="I31" s="165"/>
      <c r="J31" s="101">
        <v>1600000</v>
      </c>
      <c r="K31" s="196"/>
      <c r="L31" s="191"/>
      <c r="M31" s="200"/>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row>
    <row r="32" ht="21" customHeight="1" spans="2:39">
      <c r="B32" s="112" t="s">
        <v>210</v>
      </c>
      <c r="C32" s="168" t="s">
        <v>244</v>
      </c>
      <c r="D32" s="165" t="s">
        <v>245</v>
      </c>
      <c r="E32" s="190" t="s">
        <v>246</v>
      </c>
      <c r="F32" s="101">
        <f t="shared" si="1"/>
        <v>633000</v>
      </c>
      <c r="G32" s="101">
        <f t="shared" si="2"/>
        <v>633000</v>
      </c>
      <c r="H32" s="101">
        <f t="shared" si="3"/>
        <v>633000</v>
      </c>
      <c r="I32" s="165">
        <v>33000</v>
      </c>
      <c r="J32" s="101">
        <v>600000</v>
      </c>
      <c r="K32" s="196"/>
      <c r="L32" s="191"/>
      <c r="M32" s="200"/>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row>
    <row r="33" ht="21" customHeight="1" spans="2:39">
      <c r="B33" s="112" t="s">
        <v>210</v>
      </c>
      <c r="C33" s="168" t="s">
        <v>247</v>
      </c>
      <c r="D33" s="165" t="s">
        <v>248</v>
      </c>
      <c r="E33" s="190" t="s">
        <v>249</v>
      </c>
      <c r="F33" s="101">
        <f t="shared" si="1"/>
        <v>581712.08</v>
      </c>
      <c r="G33" s="101">
        <f t="shared" si="2"/>
        <v>581712.08</v>
      </c>
      <c r="H33" s="101">
        <f t="shared" si="3"/>
        <v>581712.08</v>
      </c>
      <c r="I33" s="165">
        <v>581712.08</v>
      </c>
      <c r="J33" s="138"/>
      <c r="K33" s="196"/>
      <c r="L33" s="191"/>
      <c r="M33" s="200"/>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row>
    <row r="34" ht="21" customHeight="1" spans="2:39">
      <c r="B34" s="112" t="s">
        <v>210</v>
      </c>
      <c r="C34" s="168" t="s">
        <v>250</v>
      </c>
      <c r="D34" s="165" t="s">
        <v>251</v>
      </c>
      <c r="E34" s="190" t="s">
        <v>252</v>
      </c>
      <c r="F34" s="101">
        <f t="shared" si="1"/>
        <v>332473.4</v>
      </c>
      <c r="G34" s="101">
        <f t="shared" si="2"/>
        <v>332473.4</v>
      </c>
      <c r="H34" s="101">
        <f t="shared" si="3"/>
        <v>332473.4</v>
      </c>
      <c r="I34" s="165">
        <v>332473.4</v>
      </c>
      <c r="J34" s="138"/>
      <c r="K34" s="196"/>
      <c r="L34" s="191"/>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row>
    <row r="35" ht="21" customHeight="1" spans="2:39">
      <c r="B35" s="112" t="s">
        <v>210</v>
      </c>
      <c r="C35" s="168" t="s">
        <v>253</v>
      </c>
      <c r="D35" s="165" t="s">
        <v>254</v>
      </c>
      <c r="E35" s="190" t="s">
        <v>255</v>
      </c>
      <c r="F35" s="101">
        <f t="shared" si="1"/>
        <v>909468</v>
      </c>
      <c r="G35" s="101">
        <f t="shared" si="2"/>
        <v>909468</v>
      </c>
      <c r="H35" s="101">
        <f t="shared" si="3"/>
        <v>909468</v>
      </c>
      <c r="I35" s="165">
        <v>909468</v>
      </c>
      <c r="J35" s="138"/>
      <c r="K35" s="196"/>
      <c r="L35" s="83"/>
      <c r="M35" s="201"/>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row>
    <row r="36" ht="21" customHeight="1" spans="2:39">
      <c r="B36" s="112" t="s">
        <v>210</v>
      </c>
      <c r="C36" s="168" t="s">
        <v>256</v>
      </c>
      <c r="D36" s="165" t="s">
        <v>257</v>
      </c>
      <c r="E36" s="190" t="s">
        <v>258</v>
      </c>
      <c r="F36" s="101">
        <f t="shared" si="1"/>
        <v>1217400</v>
      </c>
      <c r="G36" s="101">
        <f t="shared" si="2"/>
        <v>1217400</v>
      </c>
      <c r="H36" s="101">
        <f t="shared" si="3"/>
        <v>1217400</v>
      </c>
      <c r="I36" s="165">
        <v>1217400</v>
      </c>
      <c r="J36" s="138"/>
      <c r="K36" s="196"/>
      <c r="L36" s="198"/>
      <c r="M36" s="202"/>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row>
    <row r="37" ht="21" customHeight="1" spans="2:39">
      <c r="B37" s="112" t="s">
        <v>210</v>
      </c>
      <c r="C37" s="168" t="s">
        <v>120</v>
      </c>
      <c r="D37" s="165" t="s">
        <v>259</v>
      </c>
      <c r="E37" s="190" t="s">
        <v>260</v>
      </c>
      <c r="F37" s="101">
        <f t="shared" si="1"/>
        <v>798732.3</v>
      </c>
      <c r="G37" s="101">
        <f t="shared" si="2"/>
        <v>798732.3</v>
      </c>
      <c r="H37" s="101">
        <f t="shared" si="3"/>
        <v>798732.3</v>
      </c>
      <c r="I37" s="165">
        <v>638732.3</v>
      </c>
      <c r="J37" s="101">
        <v>160000</v>
      </c>
      <c r="K37" s="196"/>
      <c r="L37" s="198"/>
      <c r="M37" s="202"/>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row>
    <row r="38" ht="21" customHeight="1" spans="2:39">
      <c r="B38" s="168" t="s">
        <v>261</v>
      </c>
      <c r="C38" s="168"/>
      <c r="D38" s="165" t="s">
        <v>261</v>
      </c>
      <c r="E38" s="190" t="s">
        <v>262</v>
      </c>
      <c r="F38" s="101">
        <f t="shared" si="1"/>
        <v>2651590.67</v>
      </c>
      <c r="G38" s="101">
        <f t="shared" si="2"/>
        <v>2651590.67</v>
      </c>
      <c r="H38" s="101">
        <f t="shared" si="3"/>
        <v>2651590.67</v>
      </c>
      <c r="I38" s="165">
        <v>2651590.67</v>
      </c>
      <c r="J38" s="138"/>
      <c r="K38" s="196"/>
      <c r="L38" s="198"/>
      <c r="M38" s="198"/>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row>
    <row r="39" ht="21" customHeight="1" spans="2:39">
      <c r="B39" s="168" t="s">
        <v>261</v>
      </c>
      <c r="C39" s="168" t="s">
        <v>105</v>
      </c>
      <c r="D39" s="165" t="s">
        <v>263</v>
      </c>
      <c r="E39" s="190" t="s">
        <v>264</v>
      </c>
      <c r="F39" s="101">
        <f t="shared" si="1"/>
        <v>2438584.76</v>
      </c>
      <c r="G39" s="101">
        <f t="shared" si="2"/>
        <v>2438584.76</v>
      </c>
      <c r="H39" s="101">
        <f t="shared" si="3"/>
        <v>2438584.76</v>
      </c>
      <c r="I39" s="165">
        <v>2438584.76</v>
      </c>
      <c r="J39" s="138"/>
      <c r="K39" s="196"/>
      <c r="L39" s="198"/>
      <c r="M39" s="198"/>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row>
    <row r="40" ht="21" customHeight="1" spans="2:39">
      <c r="B40" s="168" t="s">
        <v>261</v>
      </c>
      <c r="C40" s="168" t="s">
        <v>194</v>
      </c>
      <c r="D40" s="165" t="s">
        <v>265</v>
      </c>
      <c r="E40" s="190" t="s">
        <v>266</v>
      </c>
      <c r="F40" s="101">
        <f t="shared" si="1"/>
        <v>210785.91</v>
      </c>
      <c r="G40" s="101">
        <f t="shared" si="2"/>
        <v>210785.91</v>
      </c>
      <c r="H40" s="101">
        <f t="shared" si="3"/>
        <v>210785.91</v>
      </c>
      <c r="I40" s="165">
        <v>210785.91</v>
      </c>
      <c r="J40" s="138"/>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row>
    <row r="41" ht="21" customHeight="1" spans="2:39">
      <c r="B41" s="168" t="s">
        <v>261</v>
      </c>
      <c r="C41" s="168" t="s">
        <v>221</v>
      </c>
      <c r="D41" s="165" t="s">
        <v>267</v>
      </c>
      <c r="E41" s="190" t="s">
        <v>268</v>
      </c>
      <c r="F41" s="101">
        <f t="shared" si="1"/>
        <v>2220</v>
      </c>
      <c r="G41" s="101">
        <f t="shared" si="2"/>
        <v>2220</v>
      </c>
      <c r="H41" s="101">
        <f t="shared" si="3"/>
        <v>2220</v>
      </c>
      <c r="I41" s="165">
        <v>2220</v>
      </c>
      <c r="J41" s="138"/>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row>
    <row r="42" ht="21" customHeight="1" spans="2:39">
      <c r="B42" s="168" t="s">
        <v>269</v>
      </c>
      <c r="C42" s="168"/>
      <c r="D42" s="165" t="s">
        <v>269</v>
      </c>
      <c r="E42" s="190" t="s">
        <v>270</v>
      </c>
      <c r="F42" s="101">
        <f t="shared" si="1"/>
        <v>55400</v>
      </c>
      <c r="G42" s="101">
        <f t="shared" si="2"/>
        <v>55400</v>
      </c>
      <c r="H42" s="101">
        <f t="shared" si="3"/>
        <v>55400</v>
      </c>
      <c r="I42" s="165">
        <v>55400</v>
      </c>
      <c r="J42" s="138"/>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row>
    <row r="43" ht="21" customHeight="1" spans="2:39">
      <c r="B43" s="168" t="s">
        <v>269</v>
      </c>
      <c r="C43" s="168" t="s">
        <v>109</v>
      </c>
      <c r="D43" s="165" t="s">
        <v>271</v>
      </c>
      <c r="E43" s="190" t="s">
        <v>272</v>
      </c>
      <c r="F43" s="101">
        <f t="shared" si="1"/>
        <v>55400</v>
      </c>
      <c r="G43" s="101">
        <f t="shared" si="2"/>
        <v>55400</v>
      </c>
      <c r="H43" s="101">
        <f t="shared" si="3"/>
        <v>55400</v>
      </c>
      <c r="I43" s="165">
        <v>55400</v>
      </c>
      <c r="J43" s="138"/>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workbookViewId="0">
      <selection activeCell="K9" sqref="K9"/>
    </sheetView>
  </sheetViews>
  <sheetFormatPr defaultColWidth="10" defaultRowHeight="13.5"/>
  <cols>
    <col min="1" max="1" width="1.53333333333333" style="125" customWidth="1"/>
    <col min="2" max="4" width="6.15" style="125" customWidth="1"/>
    <col min="5" max="5" width="16.825" style="125" customWidth="1"/>
    <col min="6" max="6" width="41.0333333333333" style="125" customWidth="1"/>
    <col min="7" max="7" width="16.4083333333333" style="125" customWidth="1"/>
    <col min="8" max="8" width="16.625" style="125" customWidth="1"/>
    <col min="9" max="9" width="16.4083333333333" style="125" customWidth="1"/>
    <col min="10" max="10" width="1.53333333333333" style="125" customWidth="1"/>
    <col min="11" max="11" width="9.76666666666667" style="125" customWidth="1"/>
    <col min="12" max="16384" width="10" style="125"/>
  </cols>
  <sheetData>
    <row r="1" s="125" customFormat="1" ht="14.3" customHeight="1" spans="1:10">
      <c r="A1" s="129"/>
      <c r="B1" s="127"/>
      <c r="C1" s="127"/>
      <c r="D1" s="127"/>
      <c r="E1" s="128"/>
      <c r="F1" s="128"/>
      <c r="G1" s="169" t="s">
        <v>273</v>
      </c>
      <c r="H1" s="169"/>
      <c r="I1" s="169"/>
      <c r="J1" s="174"/>
    </row>
    <row r="2" s="125" customFormat="1" ht="19.9" customHeight="1" spans="1:10">
      <c r="A2" s="129"/>
      <c r="B2" s="130" t="s">
        <v>274</v>
      </c>
      <c r="C2" s="130"/>
      <c r="D2" s="130"/>
      <c r="E2" s="130"/>
      <c r="F2" s="130"/>
      <c r="G2" s="130"/>
      <c r="H2" s="130"/>
      <c r="I2" s="130"/>
      <c r="J2" s="174" t="s">
        <v>3</v>
      </c>
    </row>
    <row r="3" s="125" customFormat="1" ht="17.05" customHeight="1" spans="1:10">
      <c r="A3" s="131"/>
      <c r="B3" s="132" t="s">
        <v>5</v>
      </c>
      <c r="C3" s="132"/>
      <c r="D3" s="132"/>
      <c r="E3" s="132"/>
      <c r="F3" s="132"/>
      <c r="G3" s="131"/>
      <c r="H3" s="170"/>
      <c r="I3" s="148" t="s">
        <v>6</v>
      </c>
      <c r="J3" s="174"/>
    </row>
    <row r="4" s="125" customFormat="1" ht="21.35" customHeight="1" spans="1:10">
      <c r="A4" s="135"/>
      <c r="B4" s="134" t="s">
        <v>9</v>
      </c>
      <c r="C4" s="134"/>
      <c r="D4" s="134"/>
      <c r="E4" s="134"/>
      <c r="F4" s="134"/>
      <c r="G4" s="134" t="s">
        <v>59</v>
      </c>
      <c r="H4" s="171" t="s">
        <v>275</v>
      </c>
      <c r="I4" s="171" t="s">
        <v>178</v>
      </c>
      <c r="J4" s="156"/>
    </row>
    <row r="5" s="125" customFormat="1" ht="21.35" customHeight="1" spans="1:10">
      <c r="A5" s="135"/>
      <c r="B5" s="134" t="s">
        <v>100</v>
      </c>
      <c r="C5" s="134"/>
      <c r="D5" s="134"/>
      <c r="E5" s="134" t="s">
        <v>70</v>
      </c>
      <c r="F5" s="134" t="s">
        <v>71</v>
      </c>
      <c r="G5" s="134"/>
      <c r="H5" s="171"/>
      <c r="I5" s="171"/>
      <c r="J5" s="156"/>
    </row>
    <row r="6" s="125" customFormat="1" ht="21.35" customHeight="1" spans="1:10">
      <c r="A6" s="166"/>
      <c r="B6" s="134" t="s">
        <v>101</v>
      </c>
      <c r="C6" s="134" t="s">
        <v>102</v>
      </c>
      <c r="D6" s="134" t="s">
        <v>103</v>
      </c>
      <c r="E6" s="134"/>
      <c r="F6" s="134"/>
      <c r="G6" s="134"/>
      <c r="H6" s="171"/>
      <c r="I6" s="171"/>
      <c r="J6" s="175"/>
    </row>
    <row r="7" s="125" customFormat="1" ht="19.9" customHeight="1" spans="1:10">
      <c r="A7" s="167"/>
      <c r="B7" s="134"/>
      <c r="C7" s="134"/>
      <c r="D7" s="134"/>
      <c r="E7" s="134"/>
      <c r="F7" s="134" t="s">
        <v>72</v>
      </c>
      <c r="G7" s="172">
        <f>G8+G13+G19+G25</f>
        <v>49187425.74</v>
      </c>
      <c r="H7" s="172">
        <f>H8+H13+H19+H25</f>
        <v>49187425.74</v>
      </c>
      <c r="I7" s="149"/>
      <c r="J7" s="176"/>
    </row>
    <row r="8" s="125" customFormat="1" ht="19.9" customHeight="1" spans="1:10">
      <c r="A8" s="166"/>
      <c r="B8" s="112">
        <v>208</v>
      </c>
      <c r="C8" s="112"/>
      <c r="D8" s="112"/>
      <c r="E8" s="89">
        <v>651001</v>
      </c>
      <c r="F8" s="89" t="s">
        <v>104</v>
      </c>
      <c r="G8" s="101">
        <v>7276092.38</v>
      </c>
      <c r="H8" s="101">
        <v>7276092.38</v>
      </c>
      <c r="I8" s="153"/>
      <c r="J8" s="174"/>
    </row>
    <row r="9" s="125" customFormat="1" ht="19.9" customHeight="1" spans="1:10">
      <c r="A9" s="166"/>
      <c r="B9" s="112">
        <v>208</v>
      </c>
      <c r="C9" s="112" t="s">
        <v>105</v>
      </c>
      <c r="D9" s="112"/>
      <c r="E9" s="89">
        <v>651001</v>
      </c>
      <c r="F9" s="89" t="s">
        <v>106</v>
      </c>
      <c r="G9" s="101">
        <v>7276092.38</v>
      </c>
      <c r="H9" s="101">
        <v>7276092.38</v>
      </c>
      <c r="I9" s="153"/>
      <c r="J9" s="175"/>
    </row>
    <row r="10" s="125" customFormat="1" ht="19.9" customHeight="1" spans="1:10">
      <c r="A10" s="166"/>
      <c r="B10" s="112">
        <v>208</v>
      </c>
      <c r="C10" s="112" t="s">
        <v>105</v>
      </c>
      <c r="D10" s="112" t="s">
        <v>107</v>
      </c>
      <c r="E10" s="89">
        <v>651001</v>
      </c>
      <c r="F10" s="89" t="s">
        <v>108</v>
      </c>
      <c r="G10" s="101">
        <v>1468204.34</v>
      </c>
      <c r="H10" s="101">
        <v>1468204.34</v>
      </c>
      <c r="I10" s="153"/>
      <c r="J10" s="175"/>
    </row>
    <row r="11" s="125" customFormat="1" ht="19.9" customHeight="1" spans="1:10">
      <c r="A11" s="166"/>
      <c r="B11" s="112">
        <v>208</v>
      </c>
      <c r="C11" s="112" t="s">
        <v>105</v>
      </c>
      <c r="D11" s="112" t="s">
        <v>109</v>
      </c>
      <c r="E11" s="89">
        <v>651001</v>
      </c>
      <c r="F11" s="89" t="s">
        <v>110</v>
      </c>
      <c r="G11" s="101">
        <v>1429017.54</v>
      </c>
      <c r="H11" s="101">
        <v>1429017.54</v>
      </c>
      <c r="I11" s="153"/>
      <c r="J11" s="175"/>
    </row>
    <row r="12" s="125" customFormat="1" ht="19.9" customHeight="1" spans="1:10">
      <c r="A12" s="166"/>
      <c r="B12" s="112">
        <v>208</v>
      </c>
      <c r="C12" s="112" t="s">
        <v>105</v>
      </c>
      <c r="D12" s="112" t="s">
        <v>105</v>
      </c>
      <c r="E12" s="89">
        <v>651001</v>
      </c>
      <c r="F12" s="89" t="s">
        <v>111</v>
      </c>
      <c r="G12" s="101">
        <v>4378870.5</v>
      </c>
      <c r="H12" s="101">
        <v>4378870.5</v>
      </c>
      <c r="I12" s="153"/>
      <c r="J12" s="175"/>
    </row>
    <row r="13" s="125" customFormat="1" ht="19.9" customHeight="1" spans="1:10">
      <c r="A13" s="166"/>
      <c r="B13" s="112" t="s">
        <v>112</v>
      </c>
      <c r="C13" s="112"/>
      <c r="D13" s="112"/>
      <c r="E13" s="89">
        <v>651001</v>
      </c>
      <c r="F13" s="89" t="s">
        <v>113</v>
      </c>
      <c r="G13" s="101">
        <v>2610175.29</v>
      </c>
      <c r="H13" s="101">
        <v>2610175.29</v>
      </c>
      <c r="I13" s="153"/>
      <c r="J13" s="175"/>
    </row>
    <row r="14" s="125" customFormat="1" ht="19.9" customHeight="1" spans="1:10">
      <c r="A14" s="166"/>
      <c r="B14" s="112" t="s">
        <v>112</v>
      </c>
      <c r="C14" s="112" t="s">
        <v>114</v>
      </c>
      <c r="D14" s="112"/>
      <c r="E14" s="89">
        <v>651001</v>
      </c>
      <c r="F14" s="89" t="s">
        <v>115</v>
      </c>
      <c r="G14" s="101">
        <v>2610175.29</v>
      </c>
      <c r="H14" s="101">
        <v>2610175.29</v>
      </c>
      <c r="I14" s="153"/>
      <c r="J14" s="175"/>
    </row>
    <row r="15" s="125" customFormat="1" ht="19.9" customHeight="1" spans="1:10">
      <c r="A15" s="166"/>
      <c r="B15" s="112" t="s">
        <v>112</v>
      </c>
      <c r="C15" s="112" t="s">
        <v>114</v>
      </c>
      <c r="D15" s="112" t="s">
        <v>107</v>
      </c>
      <c r="E15" s="89">
        <v>651001</v>
      </c>
      <c r="F15" s="89" t="s">
        <v>116</v>
      </c>
      <c r="G15" s="101">
        <v>1409361.84</v>
      </c>
      <c r="H15" s="101">
        <v>1409361.84</v>
      </c>
      <c r="I15" s="153"/>
      <c r="J15" s="175"/>
    </row>
    <row r="16" s="125" customFormat="1" ht="19.9" customHeight="1" spans="1:10">
      <c r="A16" s="166"/>
      <c r="B16" s="112" t="s">
        <v>112</v>
      </c>
      <c r="C16" s="112" t="s">
        <v>114</v>
      </c>
      <c r="D16" s="112" t="s">
        <v>109</v>
      </c>
      <c r="E16" s="89">
        <v>651001</v>
      </c>
      <c r="F16" s="89" t="s">
        <v>117</v>
      </c>
      <c r="G16" s="101">
        <v>830058.74</v>
      </c>
      <c r="H16" s="101">
        <v>830058.74</v>
      </c>
      <c r="I16" s="153"/>
      <c r="J16" s="175"/>
    </row>
    <row r="17" s="125" customFormat="1" ht="19.9" customHeight="1" spans="1:10">
      <c r="A17" s="166"/>
      <c r="B17" s="112" t="s">
        <v>112</v>
      </c>
      <c r="C17" s="112" t="s">
        <v>114</v>
      </c>
      <c r="D17" s="112" t="s">
        <v>118</v>
      </c>
      <c r="E17" s="89">
        <v>651001</v>
      </c>
      <c r="F17" s="89" t="s">
        <v>119</v>
      </c>
      <c r="G17" s="101">
        <v>311605.03</v>
      </c>
      <c r="H17" s="101">
        <v>311605.03</v>
      </c>
      <c r="I17" s="153"/>
      <c r="J17" s="175"/>
    </row>
    <row r="18" s="125" customFormat="1" ht="19.9" customHeight="1" spans="1:10">
      <c r="A18" s="166"/>
      <c r="B18" s="112" t="s">
        <v>112</v>
      </c>
      <c r="C18" s="112" t="s">
        <v>114</v>
      </c>
      <c r="D18" s="112" t="s">
        <v>120</v>
      </c>
      <c r="E18" s="89">
        <v>651001</v>
      </c>
      <c r="F18" s="89" t="s">
        <v>121</v>
      </c>
      <c r="G18" s="101">
        <v>59149.68</v>
      </c>
      <c r="H18" s="101">
        <v>59149.68</v>
      </c>
      <c r="I18" s="153"/>
      <c r="J18" s="175"/>
    </row>
    <row r="19" s="125" customFormat="1" ht="19.9" customHeight="1" spans="1:10">
      <c r="A19" s="166"/>
      <c r="B19" s="112" t="s">
        <v>122</v>
      </c>
      <c r="C19" s="112"/>
      <c r="D19" s="112"/>
      <c r="E19" s="89">
        <v>651001</v>
      </c>
      <c r="F19" s="89" t="s">
        <v>123</v>
      </c>
      <c r="G19" s="101">
        <v>35812453.72</v>
      </c>
      <c r="H19" s="101">
        <v>35812453.72</v>
      </c>
      <c r="I19" s="153"/>
      <c r="J19" s="175"/>
    </row>
    <row r="20" s="125" customFormat="1" ht="19.9" customHeight="1" spans="1:10">
      <c r="A20" s="166"/>
      <c r="B20" s="112" t="s">
        <v>122</v>
      </c>
      <c r="C20" s="112" t="s">
        <v>107</v>
      </c>
      <c r="D20" s="112"/>
      <c r="E20" s="89">
        <v>651001</v>
      </c>
      <c r="F20" s="89" t="s">
        <v>124</v>
      </c>
      <c r="G20" s="101">
        <v>33112453.72</v>
      </c>
      <c r="H20" s="101">
        <v>33112453.72</v>
      </c>
      <c r="I20" s="153"/>
      <c r="J20" s="175"/>
    </row>
    <row r="21" s="125" customFormat="1" ht="19.9" customHeight="1" spans="1:10">
      <c r="A21" s="166"/>
      <c r="B21" s="112" t="s">
        <v>122</v>
      </c>
      <c r="C21" s="112" t="s">
        <v>107</v>
      </c>
      <c r="D21" s="112" t="s">
        <v>107</v>
      </c>
      <c r="E21" s="89">
        <v>651001</v>
      </c>
      <c r="F21" s="89" t="s">
        <v>125</v>
      </c>
      <c r="G21" s="101">
        <v>20282623.81</v>
      </c>
      <c r="H21" s="101">
        <v>20282623.81</v>
      </c>
      <c r="I21" s="153"/>
      <c r="J21" s="175"/>
    </row>
    <row r="22" s="125" customFormat="1" ht="19.9" customHeight="1" spans="1:10">
      <c r="A22" s="166"/>
      <c r="B22" s="112" t="s">
        <v>122</v>
      </c>
      <c r="C22" s="112" t="s">
        <v>107</v>
      </c>
      <c r="D22" s="137" t="s">
        <v>120</v>
      </c>
      <c r="E22" s="89">
        <v>651001</v>
      </c>
      <c r="F22" s="89" t="s">
        <v>126</v>
      </c>
      <c r="G22" s="101">
        <v>12829829.91</v>
      </c>
      <c r="H22" s="101">
        <v>12829829.91</v>
      </c>
      <c r="I22" s="153"/>
      <c r="J22" s="175"/>
    </row>
    <row r="23" s="125" customFormat="1" ht="19.9" customHeight="1" spans="1:10">
      <c r="A23" s="166"/>
      <c r="B23" s="112" t="s">
        <v>122</v>
      </c>
      <c r="C23" s="168" t="s">
        <v>118</v>
      </c>
      <c r="D23" s="168"/>
      <c r="E23" s="89">
        <v>651001</v>
      </c>
      <c r="F23" s="165" t="s">
        <v>127</v>
      </c>
      <c r="G23" s="173">
        <v>2700000</v>
      </c>
      <c r="H23" s="173">
        <v>2700000</v>
      </c>
      <c r="I23" s="153"/>
      <c r="J23" s="175"/>
    </row>
    <row r="24" s="125" customFormat="1" ht="21" customHeight="1" spans="1:10">
      <c r="A24" s="166"/>
      <c r="B24" s="112" t="s">
        <v>122</v>
      </c>
      <c r="C24" s="168" t="s">
        <v>118</v>
      </c>
      <c r="D24" s="168" t="s">
        <v>120</v>
      </c>
      <c r="E24" s="89">
        <v>651001</v>
      </c>
      <c r="F24" s="165" t="s">
        <v>128</v>
      </c>
      <c r="G24" s="173">
        <v>2700000</v>
      </c>
      <c r="H24" s="173">
        <v>2700000</v>
      </c>
      <c r="I24" s="153"/>
      <c r="J24" s="175"/>
    </row>
    <row r="25" s="125" customFormat="1" ht="21" customHeight="1" spans="1:10">
      <c r="A25" s="166"/>
      <c r="B25" s="168" t="s">
        <v>129</v>
      </c>
      <c r="C25" s="168"/>
      <c r="D25" s="168"/>
      <c r="E25" s="89">
        <v>651001</v>
      </c>
      <c r="F25" s="165" t="s">
        <v>130</v>
      </c>
      <c r="G25" s="173">
        <v>3488704.35</v>
      </c>
      <c r="H25" s="173">
        <v>3488704.35</v>
      </c>
      <c r="I25" s="153"/>
      <c r="J25" s="175"/>
    </row>
    <row r="26" ht="21" customHeight="1" spans="2:9">
      <c r="B26" s="168" t="s">
        <v>129</v>
      </c>
      <c r="C26" s="168" t="s">
        <v>109</v>
      </c>
      <c r="D26" s="168"/>
      <c r="E26" s="89">
        <v>651001</v>
      </c>
      <c r="F26" s="165" t="s">
        <v>131</v>
      </c>
      <c r="G26" s="173">
        <v>3488704.35</v>
      </c>
      <c r="H26" s="173">
        <v>3488704.35</v>
      </c>
      <c r="I26" s="158"/>
    </row>
    <row r="27" ht="21" customHeight="1" spans="2:9">
      <c r="B27" s="168" t="s">
        <v>129</v>
      </c>
      <c r="C27" s="168" t="s">
        <v>109</v>
      </c>
      <c r="D27" s="168" t="s">
        <v>107</v>
      </c>
      <c r="E27" s="89">
        <v>651001</v>
      </c>
      <c r="F27" s="165" t="s">
        <v>132</v>
      </c>
      <c r="G27" s="173">
        <v>3488704.35</v>
      </c>
      <c r="H27" s="173">
        <v>3488704.35</v>
      </c>
      <c r="I27" s="158"/>
    </row>
  </sheetData>
  <mergeCells count="12">
    <mergeCell ref="B1:D1"/>
    <mergeCell ref="G1:I1"/>
    <mergeCell ref="B2:I2"/>
    <mergeCell ref="B3:F3"/>
    <mergeCell ref="B4:F4"/>
    <mergeCell ref="B5:D5"/>
    <mergeCell ref="A9:A16"/>
    <mergeCell ref="E5:E6"/>
    <mergeCell ref="F5:F6"/>
    <mergeCell ref="G4:G6"/>
    <mergeCell ref="H4:H6"/>
    <mergeCell ref="I4:I6"/>
  </mergeCells>
  <printOptions horizontalCentered="1"/>
  <pageMargins left="0.314583333333333" right="0.590277777777778" top="0.314583333333333" bottom="0.314583333333333"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3"/>
  <sheetViews>
    <sheetView workbookViewId="0">
      <selection activeCell="K6" sqref="K6"/>
    </sheetView>
  </sheetViews>
  <sheetFormatPr defaultColWidth="10" defaultRowHeight="13.5"/>
  <cols>
    <col min="1" max="1" width="1.53333333333333" style="125" customWidth="1"/>
    <col min="2" max="3" width="6.15" style="125" customWidth="1"/>
    <col min="4" max="4" width="16.4083333333333" style="125" customWidth="1"/>
    <col min="5" max="5" width="41.0333333333333" style="126" customWidth="1"/>
    <col min="6" max="8" width="16.4083333333333" style="125" customWidth="1"/>
    <col min="9" max="9" width="1.53333333333333" style="125" customWidth="1"/>
    <col min="10" max="16384" width="10" style="125"/>
  </cols>
  <sheetData>
    <row r="1" s="125" customFormat="1" ht="14.3" customHeight="1" spans="1:9">
      <c r="A1" s="127"/>
      <c r="B1" s="127"/>
      <c r="C1" s="127"/>
      <c r="D1" s="128"/>
      <c r="E1" s="145"/>
      <c r="F1" s="129"/>
      <c r="G1" s="129"/>
      <c r="H1" s="146" t="s">
        <v>276</v>
      </c>
      <c r="I1" s="156"/>
    </row>
    <row r="2" s="125" customFormat="1" ht="19.9" customHeight="1" spans="1:9">
      <c r="A2" s="129"/>
      <c r="B2" s="130" t="s">
        <v>277</v>
      </c>
      <c r="C2" s="130"/>
      <c r="D2" s="130"/>
      <c r="E2" s="130"/>
      <c r="F2" s="130"/>
      <c r="G2" s="130"/>
      <c r="H2" s="130"/>
      <c r="I2" s="156"/>
    </row>
    <row r="3" s="125" customFormat="1" ht="17.05" customHeight="1" spans="1:9">
      <c r="A3" s="131"/>
      <c r="B3" s="132" t="s">
        <v>5</v>
      </c>
      <c r="C3" s="132"/>
      <c r="D3" s="132"/>
      <c r="E3" s="147"/>
      <c r="G3" s="131"/>
      <c r="H3" s="148" t="s">
        <v>6</v>
      </c>
      <c r="I3" s="156"/>
    </row>
    <row r="4" s="125" customFormat="1" ht="21.35" customHeight="1" spans="1:9">
      <c r="A4" s="133"/>
      <c r="B4" s="134" t="s">
        <v>9</v>
      </c>
      <c r="C4" s="134"/>
      <c r="D4" s="134"/>
      <c r="E4" s="134"/>
      <c r="F4" s="134" t="s">
        <v>96</v>
      </c>
      <c r="G4" s="134"/>
      <c r="H4" s="134"/>
      <c r="I4" s="156"/>
    </row>
    <row r="5" s="125" customFormat="1" ht="21.35" customHeight="1" spans="1:9">
      <c r="A5" s="133"/>
      <c r="B5" s="134" t="s">
        <v>100</v>
      </c>
      <c r="C5" s="134"/>
      <c r="D5" s="134" t="s">
        <v>70</v>
      </c>
      <c r="E5" s="134" t="s">
        <v>71</v>
      </c>
      <c r="F5" s="134" t="s">
        <v>59</v>
      </c>
      <c r="G5" s="134" t="s">
        <v>278</v>
      </c>
      <c r="H5" s="134" t="s">
        <v>279</v>
      </c>
      <c r="I5" s="156"/>
    </row>
    <row r="6" s="125" customFormat="1" ht="21.35" customHeight="1" spans="1:9">
      <c r="A6" s="135"/>
      <c r="B6" s="134" t="s">
        <v>101</v>
      </c>
      <c r="C6" s="134" t="s">
        <v>102</v>
      </c>
      <c r="D6" s="134"/>
      <c r="E6" s="134"/>
      <c r="F6" s="134"/>
      <c r="G6" s="134"/>
      <c r="H6" s="134"/>
      <c r="I6" s="156"/>
    </row>
    <row r="7" s="125" customFormat="1" ht="30" customHeight="1" spans="1:9">
      <c r="A7" s="133"/>
      <c r="B7" s="134"/>
      <c r="C7" s="134"/>
      <c r="D7" s="134"/>
      <c r="E7" s="134" t="s">
        <v>72</v>
      </c>
      <c r="F7" s="149">
        <f>F8+F22+F31+F54+F65+F73+F82+F86+F90+F94</f>
        <v>46296109.54</v>
      </c>
      <c r="G7" s="149">
        <f>G8+G22+G31+G54+G65+G73+G82+G86+G90+G94</f>
        <v>39964862.76</v>
      </c>
      <c r="H7" s="149">
        <f>H8+H22+H31+H54+H65+H73+H82+H86+H90+H94</f>
        <v>6331246.78</v>
      </c>
      <c r="I7" s="156"/>
    </row>
    <row r="8" s="125" customFormat="1" ht="30" customHeight="1" spans="1:9">
      <c r="A8" s="133"/>
      <c r="B8" s="80"/>
      <c r="C8" s="80"/>
      <c r="D8" s="80">
        <v>651001</v>
      </c>
      <c r="E8" s="80" t="s">
        <v>72</v>
      </c>
      <c r="F8" s="122">
        <f t="shared" ref="F8:H8" si="0">SUM(F9:F21)</f>
        <v>22710858.1</v>
      </c>
      <c r="G8" s="122">
        <f t="shared" si="0"/>
        <v>19260858.38</v>
      </c>
      <c r="H8" s="122">
        <f t="shared" si="0"/>
        <v>3449999.72</v>
      </c>
      <c r="I8" s="156"/>
    </row>
    <row r="9" s="125" customFormat="1" ht="30" customHeight="1" spans="1:9">
      <c r="A9" s="133"/>
      <c r="B9" s="136">
        <v>501</v>
      </c>
      <c r="C9" s="137" t="s">
        <v>107</v>
      </c>
      <c r="D9" s="89">
        <v>651001</v>
      </c>
      <c r="E9" s="150" t="s">
        <v>280</v>
      </c>
      <c r="F9" s="101">
        <v>9031079</v>
      </c>
      <c r="G9" s="101">
        <v>9031079</v>
      </c>
      <c r="H9" s="90"/>
      <c r="I9" s="156"/>
    </row>
    <row r="10" s="125" customFormat="1" ht="30" customHeight="1" spans="1:9">
      <c r="A10" s="133"/>
      <c r="B10" s="136">
        <v>505</v>
      </c>
      <c r="C10" s="137" t="s">
        <v>107</v>
      </c>
      <c r="D10" s="89">
        <v>651001</v>
      </c>
      <c r="E10" s="136" t="s">
        <v>281</v>
      </c>
      <c r="F10" s="101">
        <v>4380811.17</v>
      </c>
      <c r="G10" s="101">
        <v>4380811.17</v>
      </c>
      <c r="H10" s="90"/>
      <c r="I10" s="156"/>
    </row>
    <row r="11" s="125" customFormat="1" ht="30" customHeight="1" spans="1:9">
      <c r="A11" s="133"/>
      <c r="B11" s="136">
        <v>501</v>
      </c>
      <c r="C11" s="137" t="s">
        <v>109</v>
      </c>
      <c r="D11" s="89">
        <v>651001</v>
      </c>
      <c r="E11" s="136" t="s">
        <v>282</v>
      </c>
      <c r="F11" s="101">
        <v>2181858.66</v>
      </c>
      <c r="G11" s="101">
        <v>2181858.66</v>
      </c>
      <c r="H11" s="90"/>
      <c r="I11" s="156"/>
    </row>
    <row r="12" s="125" customFormat="1" ht="30" customHeight="1" spans="2:9">
      <c r="B12" s="136">
        <v>501</v>
      </c>
      <c r="C12" s="137" t="s">
        <v>118</v>
      </c>
      <c r="D12" s="89">
        <v>651001</v>
      </c>
      <c r="E12" s="136" t="s">
        <v>283</v>
      </c>
      <c r="F12" s="101">
        <v>1083008.04</v>
      </c>
      <c r="G12" s="101">
        <v>1083008.04</v>
      </c>
      <c r="H12" s="90"/>
      <c r="I12" s="156"/>
    </row>
    <row r="13" s="125" customFormat="1" ht="30" customHeight="1" spans="2:9">
      <c r="B13" s="136">
        <v>502</v>
      </c>
      <c r="C13" s="137" t="s">
        <v>107</v>
      </c>
      <c r="D13" s="89">
        <v>651001</v>
      </c>
      <c r="E13" s="136" t="s">
        <v>284</v>
      </c>
      <c r="F13" s="101">
        <v>1746270.5</v>
      </c>
      <c r="G13" s="101"/>
      <c r="H13" s="101">
        <v>1746270.5</v>
      </c>
      <c r="I13" s="156"/>
    </row>
    <row r="14" s="125" customFormat="1" ht="30" customHeight="1" spans="2:9">
      <c r="B14" s="136">
        <v>505</v>
      </c>
      <c r="C14" s="137" t="s">
        <v>109</v>
      </c>
      <c r="D14" s="89">
        <v>651001</v>
      </c>
      <c r="E14" s="136" t="s">
        <v>285</v>
      </c>
      <c r="F14" s="101">
        <v>686326.94</v>
      </c>
      <c r="G14" s="101"/>
      <c r="H14" s="101">
        <v>686326.94</v>
      </c>
      <c r="I14" s="156"/>
    </row>
    <row r="15" s="125" customFormat="1" ht="30" customHeight="1" spans="2:9">
      <c r="B15" s="138">
        <v>502</v>
      </c>
      <c r="C15" s="139" t="s">
        <v>109</v>
      </c>
      <c r="D15" s="89">
        <v>651001</v>
      </c>
      <c r="E15" s="138" t="s">
        <v>286</v>
      </c>
      <c r="F15" s="151">
        <v>10000</v>
      </c>
      <c r="G15" s="151"/>
      <c r="H15" s="151">
        <v>10000</v>
      </c>
      <c r="I15" s="156"/>
    </row>
    <row r="16" s="125" customFormat="1" ht="30" customHeight="1" spans="2:9">
      <c r="B16" s="138">
        <v>502</v>
      </c>
      <c r="C16" s="139" t="s">
        <v>118</v>
      </c>
      <c r="D16" s="89">
        <v>651001</v>
      </c>
      <c r="E16" s="138" t="s">
        <v>287</v>
      </c>
      <c r="F16" s="151">
        <v>9000</v>
      </c>
      <c r="G16" s="151"/>
      <c r="H16" s="151">
        <v>9000</v>
      </c>
      <c r="I16" s="156"/>
    </row>
    <row r="17" s="125" customFormat="1" ht="30" customHeight="1" spans="2:9">
      <c r="B17" s="138">
        <v>502</v>
      </c>
      <c r="C17" s="139" t="s">
        <v>216</v>
      </c>
      <c r="D17" s="89">
        <v>651001</v>
      </c>
      <c r="E17" s="138" t="s">
        <v>288</v>
      </c>
      <c r="F17" s="151">
        <v>29241</v>
      </c>
      <c r="G17" s="151"/>
      <c r="H17" s="151">
        <v>29241</v>
      </c>
      <c r="I17" s="156"/>
    </row>
    <row r="18" s="125" customFormat="1" ht="30" customHeight="1" spans="2:9">
      <c r="B18" s="138">
        <v>502</v>
      </c>
      <c r="C18" s="139" t="s">
        <v>197</v>
      </c>
      <c r="D18" s="89">
        <v>651001</v>
      </c>
      <c r="E18" s="138" t="s">
        <v>289</v>
      </c>
      <c r="F18" s="151">
        <v>726894</v>
      </c>
      <c r="G18" s="151"/>
      <c r="H18" s="151">
        <v>726894</v>
      </c>
      <c r="I18" s="156"/>
    </row>
    <row r="19" s="125" customFormat="1" ht="30" customHeight="1" spans="2:9">
      <c r="B19" s="138">
        <v>502</v>
      </c>
      <c r="C19" s="139" t="s">
        <v>120</v>
      </c>
      <c r="D19" s="89">
        <v>651001</v>
      </c>
      <c r="E19" s="138" t="s">
        <v>290</v>
      </c>
      <c r="F19" s="151">
        <v>227267.28</v>
      </c>
      <c r="G19" s="151"/>
      <c r="H19" s="151">
        <v>227267.28</v>
      </c>
      <c r="I19" s="156"/>
    </row>
    <row r="20" s="125" customFormat="1" ht="30" customHeight="1" spans="1:9">
      <c r="A20" s="133"/>
      <c r="B20" s="138">
        <v>509</v>
      </c>
      <c r="C20" s="139" t="s">
        <v>107</v>
      </c>
      <c r="D20" s="89">
        <v>651001</v>
      </c>
      <c r="E20" s="138" t="s">
        <v>291</v>
      </c>
      <c r="F20" s="151">
        <v>2584101.51</v>
      </c>
      <c r="G20" s="151">
        <v>2584101.51</v>
      </c>
      <c r="H20" s="152"/>
      <c r="I20" s="156"/>
    </row>
    <row r="21" s="125" customFormat="1" ht="30" customHeight="1" spans="2:9">
      <c r="B21" s="138">
        <v>503</v>
      </c>
      <c r="C21" s="139" t="s">
        <v>216</v>
      </c>
      <c r="D21" s="89">
        <v>651001</v>
      </c>
      <c r="E21" s="138" t="s">
        <v>292</v>
      </c>
      <c r="F21" s="151">
        <v>15000</v>
      </c>
      <c r="G21" s="151"/>
      <c r="H21" s="151">
        <v>15000</v>
      </c>
      <c r="I21" s="156"/>
    </row>
    <row r="22" s="125" customFormat="1" ht="30" customHeight="1" spans="2:9">
      <c r="B22" s="134"/>
      <c r="C22" s="134"/>
      <c r="D22" s="134"/>
      <c r="E22" s="134" t="s">
        <v>72</v>
      </c>
      <c r="F22" s="149">
        <v>3009577.02</v>
      </c>
      <c r="G22" s="149">
        <v>2523892.55</v>
      </c>
      <c r="H22" s="149">
        <v>485684.47</v>
      </c>
      <c r="I22" s="156"/>
    </row>
    <row r="23" s="125" customFormat="1" ht="30" customHeight="1" spans="2:9">
      <c r="B23" s="140">
        <v>501</v>
      </c>
      <c r="C23" s="140" t="s">
        <v>107</v>
      </c>
      <c r="D23" s="141">
        <v>651002</v>
      </c>
      <c r="E23" s="150" t="s">
        <v>293</v>
      </c>
      <c r="F23" s="153">
        <v>1619197.4</v>
      </c>
      <c r="G23" s="153">
        <v>1619197.4</v>
      </c>
      <c r="H23" s="153"/>
      <c r="I23" s="156"/>
    </row>
    <row r="24" s="125" customFormat="1" ht="30" customHeight="1" spans="2:9">
      <c r="B24" s="140">
        <v>501</v>
      </c>
      <c r="C24" s="140" t="s">
        <v>109</v>
      </c>
      <c r="D24" s="141">
        <v>651002</v>
      </c>
      <c r="E24" s="143" t="s">
        <v>294</v>
      </c>
      <c r="F24" s="153">
        <v>599323.94</v>
      </c>
      <c r="G24" s="153">
        <v>599323.94</v>
      </c>
      <c r="H24" s="153"/>
      <c r="I24" s="156"/>
    </row>
    <row r="25" s="125" customFormat="1" ht="30" customHeight="1" spans="2:9">
      <c r="B25" s="140">
        <v>501</v>
      </c>
      <c r="C25" s="140" t="s">
        <v>118</v>
      </c>
      <c r="D25" s="141">
        <v>651002</v>
      </c>
      <c r="E25" s="143" t="s">
        <v>132</v>
      </c>
      <c r="F25" s="153">
        <v>294670.32</v>
      </c>
      <c r="G25" s="153">
        <v>294670.32</v>
      </c>
      <c r="H25" s="153"/>
      <c r="I25" s="156"/>
    </row>
    <row r="26" s="125" customFormat="1" ht="30" customHeight="1" spans="2:9">
      <c r="B26" s="140" t="s">
        <v>295</v>
      </c>
      <c r="C26" s="140" t="s">
        <v>107</v>
      </c>
      <c r="D26" s="141">
        <v>651002</v>
      </c>
      <c r="E26" s="143" t="s">
        <v>296</v>
      </c>
      <c r="F26" s="153">
        <v>388606.09</v>
      </c>
      <c r="G26" s="153"/>
      <c r="H26" s="153">
        <v>388606.09</v>
      </c>
      <c r="I26" s="156"/>
    </row>
    <row r="27" s="125" customFormat="1" ht="30" customHeight="1" spans="2:9">
      <c r="B27" s="140" t="s">
        <v>295</v>
      </c>
      <c r="C27" s="140" t="s">
        <v>216</v>
      </c>
      <c r="D27" s="141">
        <v>651002</v>
      </c>
      <c r="E27" s="143" t="s">
        <v>239</v>
      </c>
      <c r="F27" s="153">
        <v>36000</v>
      </c>
      <c r="G27" s="153"/>
      <c r="H27" s="153">
        <v>36000</v>
      </c>
      <c r="I27" s="156"/>
    </row>
    <row r="28" s="125" customFormat="1" ht="30" customHeight="1" spans="2:9">
      <c r="B28" s="140" t="s">
        <v>295</v>
      </c>
      <c r="C28" s="140" t="s">
        <v>105</v>
      </c>
      <c r="D28" s="141">
        <v>651002</v>
      </c>
      <c r="E28" s="143" t="s">
        <v>246</v>
      </c>
      <c r="F28" s="153">
        <v>20000</v>
      </c>
      <c r="G28" s="153"/>
      <c r="H28" s="153">
        <v>20000</v>
      </c>
      <c r="I28" s="156"/>
    </row>
    <row r="29" s="125" customFormat="1" ht="30" customHeight="1" spans="2:9">
      <c r="B29" s="140" t="s">
        <v>295</v>
      </c>
      <c r="C29" s="140" t="s">
        <v>120</v>
      </c>
      <c r="D29" s="141">
        <v>651002</v>
      </c>
      <c r="E29" s="143" t="s">
        <v>260</v>
      </c>
      <c r="F29" s="153">
        <v>41078.38</v>
      </c>
      <c r="G29" s="153"/>
      <c r="H29" s="153">
        <v>41078.38</v>
      </c>
      <c r="I29" s="156"/>
    </row>
    <row r="30" s="125" customFormat="1" ht="23" customHeight="1" spans="1:9">
      <c r="A30" s="142"/>
      <c r="B30" s="140" t="s">
        <v>297</v>
      </c>
      <c r="C30" s="140" t="s">
        <v>107</v>
      </c>
      <c r="D30" s="141">
        <v>651002</v>
      </c>
      <c r="E30" s="143" t="s">
        <v>298</v>
      </c>
      <c r="F30" s="153">
        <v>10700.89</v>
      </c>
      <c r="G30" s="153">
        <v>10700.89</v>
      </c>
      <c r="H30" s="153"/>
      <c r="I30" s="157"/>
    </row>
    <row r="31" ht="23" customHeight="1" spans="2:8">
      <c r="B31" s="134"/>
      <c r="C31" s="134"/>
      <c r="D31" s="134"/>
      <c r="E31" s="134" t="s">
        <v>72</v>
      </c>
      <c r="F31" s="88">
        <v>2385980.46</v>
      </c>
      <c r="G31" s="149">
        <v>2008723.24</v>
      </c>
      <c r="H31" s="149">
        <v>377257.22</v>
      </c>
    </row>
    <row r="32" ht="23" customHeight="1" spans="2:8">
      <c r="B32" s="143">
        <v>501</v>
      </c>
      <c r="C32" s="144" t="s">
        <v>107</v>
      </c>
      <c r="D32" s="141">
        <v>651003</v>
      </c>
      <c r="E32" s="143" t="s">
        <v>189</v>
      </c>
      <c r="F32" s="149" t="s">
        <v>299</v>
      </c>
      <c r="G32" s="149" t="s">
        <v>299</v>
      </c>
      <c r="H32" s="153"/>
    </row>
    <row r="33" ht="23" customHeight="1" spans="2:8">
      <c r="B33" s="143">
        <v>501</v>
      </c>
      <c r="C33" s="144" t="s">
        <v>107</v>
      </c>
      <c r="D33" s="141">
        <v>651003</v>
      </c>
      <c r="E33" s="143" t="s">
        <v>191</v>
      </c>
      <c r="F33" s="149" t="s">
        <v>300</v>
      </c>
      <c r="G33" s="149" t="s">
        <v>300</v>
      </c>
      <c r="H33" s="153"/>
    </row>
    <row r="34" ht="23" customHeight="1" spans="2:8">
      <c r="B34" s="143">
        <v>501</v>
      </c>
      <c r="C34" s="144" t="s">
        <v>107</v>
      </c>
      <c r="D34" s="141">
        <v>651003</v>
      </c>
      <c r="E34" s="143" t="s">
        <v>193</v>
      </c>
      <c r="F34" s="149" t="s">
        <v>301</v>
      </c>
      <c r="G34" s="149" t="s">
        <v>301</v>
      </c>
      <c r="H34" s="153"/>
    </row>
    <row r="35" ht="23" customHeight="1" spans="2:8">
      <c r="B35" s="143">
        <v>501</v>
      </c>
      <c r="C35" s="144" t="s">
        <v>109</v>
      </c>
      <c r="D35" s="141">
        <v>651003</v>
      </c>
      <c r="E35" s="143" t="s">
        <v>111</v>
      </c>
      <c r="F35" s="149" t="s">
        <v>302</v>
      </c>
      <c r="G35" s="149" t="s">
        <v>302</v>
      </c>
      <c r="H35" s="153"/>
    </row>
    <row r="36" ht="23" customHeight="1" spans="2:8">
      <c r="B36" s="143">
        <v>501</v>
      </c>
      <c r="C36" s="144" t="s">
        <v>109</v>
      </c>
      <c r="D36" s="141">
        <v>651003</v>
      </c>
      <c r="E36" s="143" t="s">
        <v>116</v>
      </c>
      <c r="F36" s="149" t="s">
        <v>303</v>
      </c>
      <c r="G36" s="149" t="s">
        <v>303</v>
      </c>
      <c r="H36" s="153"/>
    </row>
    <row r="37" ht="23" customHeight="1" spans="2:8">
      <c r="B37" s="143">
        <v>501</v>
      </c>
      <c r="C37" s="144" t="s">
        <v>109</v>
      </c>
      <c r="D37" s="141">
        <v>651003</v>
      </c>
      <c r="E37" s="143" t="s">
        <v>119</v>
      </c>
      <c r="F37" s="149" t="s">
        <v>304</v>
      </c>
      <c r="G37" s="149" t="s">
        <v>304</v>
      </c>
      <c r="H37" s="153"/>
    </row>
    <row r="38" ht="23" customHeight="1" spans="2:8">
      <c r="B38" s="143">
        <v>501</v>
      </c>
      <c r="C38" s="144" t="s">
        <v>109</v>
      </c>
      <c r="D38" s="141">
        <v>651003</v>
      </c>
      <c r="E38" s="143" t="s">
        <v>305</v>
      </c>
      <c r="F38" s="149" t="s">
        <v>306</v>
      </c>
      <c r="G38" s="149" t="s">
        <v>306</v>
      </c>
      <c r="H38" s="153"/>
    </row>
    <row r="39" ht="23" customHeight="1" spans="2:8">
      <c r="B39" s="143">
        <v>501</v>
      </c>
      <c r="C39" s="144" t="s">
        <v>118</v>
      </c>
      <c r="D39" s="141">
        <v>651003</v>
      </c>
      <c r="E39" s="143" t="s">
        <v>132</v>
      </c>
      <c r="F39" s="149" t="s">
        <v>307</v>
      </c>
      <c r="G39" s="149" t="s">
        <v>307</v>
      </c>
      <c r="H39" s="153"/>
    </row>
    <row r="40" ht="23" customHeight="1" spans="2:8">
      <c r="B40" s="143">
        <v>502</v>
      </c>
      <c r="C40" s="144" t="s">
        <v>107</v>
      </c>
      <c r="D40" s="141">
        <v>651003</v>
      </c>
      <c r="E40" s="143" t="s">
        <v>213</v>
      </c>
      <c r="F40" s="149" t="s">
        <v>308</v>
      </c>
      <c r="G40" s="153"/>
      <c r="H40" s="149" t="s">
        <v>308</v>
      </c>
    </row>
    <row r="41" ht="23" customHeight="1" spans="2:8">
      <c r="B41" s="143">
        <v>502</v>
      </c>
      <c r="C41" s="144" t="s">
        <v>107</v>
      </c>
      <c r="D41" s="141">
        <v>651003</v>
      </c>
      <c r="E41" s="143" t="s">
        <v>215</v>
      </c>
      <c r="F41" s="149" t="s">
        <v>309</v>
      </c>
      <c r="G41" s="153"/>
      <c r="H41" s="149" t="s">
        <v>309</v>
      </c>
    </row>
    <row r="42" ht="23" customHeight="1" spans="2:8">
      <c r="B42" s="143">
        <v>502</v>
      </c>
      <c r="C42" s="144" t="s">
        <v>107</v>
      </c>
      <c r="D42" s="141">
        <v>651003</v>
      </c>
      <c r="E42" s="143" t="s">
        <v>218</v>
      </c>
      <c r="F42" s="149" t="s">
        <v>310</v>
      </c>
      <c r="G42" s="153"/>
      <c r="H42" s="149" t="s">
        <v>310</v>
      </c>
    </row>
    <row r="43" ht="23" customHeight="1" spans="2:8">
      <c r="B43" s="143">
        <v>502</v>
      </c>
      <c r="C43" s="144" t="s">
        <v>107</v>
      </c>
      <c r="D43" s="141">
        <v>651003</v>
      </c>
      <c r="E43" s="143" t="s">
        <v>220</v>
      </c>
      <c r="F43" s="149" t="s">
        <v>311</v>
      </c>
      <c r="G43" s="153"/>
      <c r="H43" s="149" t="s">
        <v>311</v>
      </c>
    </row>
    <row r="44" ht="23" customHeight="1" spans="2:8">
      <c r="B44" s="143">
        <v>502</v>
      </c>
      <c r="C44" s="144" t="s">
        <v>107</v>
      </c>
      <c r="D44" s="141">
        <v>651003</v>
      </c>
      <c r="E44" s="143" t="s">
        <v>225</v>
      </c>
      <c r="F44" s="149" t="s">
        <v>312</v>
      </c>
      <c r="G44" s="153"/>
      <c r="H44" s="149" t="s">
        <v>312</v>
      </c>
    </row>
    <row r="45" ht="23" customHeight="1" spans="2:8">
      <c r="B45" s="143">
        <v>502</v>
      </c>
      <c r="C45" s="144" t="s">
        <v>107</v>
      </c>
      <c r="D45" s="141">
        <v>651003</v>
      </c>
      <c r="E45" s="143" t="s">
        <v>227</v>
      </c>
      <c r="F45" s="149" t="s">
        <v>313</v>
      </c>
      <c r="G45" s="153"/>
      <c r="H45" s="149" t="s">
        <v>313</v>
      </c>
    </row>
    <row r="46" ht="23" customHeight="1" spans="2:8">
      <c r="B46" s="143">
        <v>502</v>
      </c>
      <c r="C46" s="144" t="s">
        <v>216</v>
      </c>
      <c r="D46" s="141">
        <v>651003</v>
      </c>
      <c r="E46" s="143" t="s">
        <v>239</v>
      </c>
      <c r="F46" s="149" t="s">
        <v>314</v>
      </c>
      <c r="G46" s="153"/>
      <c r="H46" s="149" t="s">
        <v>314</v>
      </c>
    </row>
    <row r="47" ht="23" customHeight="1" spans="2:8">
      <c r="B47" s="143">
        <v>502</v>
      </c>
      <c r="C47" s="144" t="s">
        <v>107</v>
      </c>
      <c r="D47" s="141">
        <v>651003</v>
      </c>
      <c r="E47" s="143" t="s">
        <v>249</v>
      </c>
      <c r="F47" s="149" t="s">
        <v>315</v>
      </c>
      <c r="G47" s="153"/>
      <c r="H47" s="149" t="s">
        <v>315</v>
      </c>
    </row>
    <row r="48" ht="23" customHeight="1" spans="2:8">
      <c r="B48" s="143">
        <v>502</v>
      </c>
      <c r="C48" s="144" t="s">
        <v>107</v>
      </c>
      <c r="D48" s="141">
        <v>651003</v>
      </c>
      <c r="E48" s="143" t="s">
        <v>252</v>
      </c>
      <c r="F48" s="149" t="s">
        <v>316</v>
      </c>
      <c r="G48" s="153"/>
      <c r="H48" s="149" t="s">
        <v>316</v>
      </c>
    </row>
    <row r="49" ht="23" customHeight="1" spans="2:8">
      <c r="B49" s="143">
        <v>502</v>
      </c>
      <c r="C49" s="144" t="s">
        <v>107</v>
      </c>
      <c r="D49" s="141">
        <v>651003</v>
      </c>
      <c r="E49" s="143" t="s">
        <v>317</v>
      </c>
      <c r="F49" s="149" t="s">
        <v>318</v>
      </c>
      <c r="G49" s="153"/>
      <c r="H49" s="149" t="s">
        <v>318</v>
      </c>
    </row>
    <row r="50" ht="23" customHeight="1" spans="2:8">
      <c r="B50" s="143">
        <v>502</v>
      </c>
      <c r="C50" s="144" t="s">
        <v>120</v>
      </c>
      <c r="D50" s="141">
        <v>651003</v>
      </c>
      <c r="E50" s="143" t="s">
        <v>260</v>
      </c>
      <c r="F50" s="149" t="s">
        <v>319</v>
      </c>
      <c r="G50" s="153"/>
      <c r="H50" s="149" t="s">
        <v>319</v>
      </c>
    </row>
    <row r="51" ht="23" customHeight="1" spans="2:8">
      <c r="B51" s="143">
        <v>509</v>
      </c>
      <c r="C51" s="144" t="s">
        <v>107</v>
      </c>
      <c r="D51" s="141">
        <v>651003</v>
      </c>
      <c r="E51" s="143" t="s">
        <v>264</v>
      </c>
      <c r="F51" s="149" t="s">
        <v>320</v>
      </c>
      <c r="G51" s="149" t="s">
        <v>320</v>
      </c>
      <c r="H51" s="153"/>
    </row>
    <row r="52" ht="23" customHeight="1" spans="2:8">
      <c r="B52" s="143">
        <v>509</v>
      </c>
      <c r="C52" s="144" t="s">
        <v>107</v>
      </c>
      <c r="D52" s="141">
        <v>651003</v>
      </c>
      <c r="E52" s="143" t="s">
        <v>321</v>
      </c>
      <c r="F52" s="149" t="s">
        <v>322</v>
      </c>
      <c r="G52" s="149" t="s">
        <v>322</v>
      </c>
      <c r="H52" s="153"/>
    </row>
    <row r="53" ht="23" customHeight="1" spans="2:8">
      <c r="B53" s="143">
        <v>509</v>
      </c>
      <c r="C53" s="144" t="s">
        <v>107</v>
      </c>
      <c r="D53" s="141">
        <v>651003</v>
      </c>
      <c r="E53" s="143" t="s">
        <v>268</v>
      </c>
      <c r="F53" s="149" t="s">
        <v>323</v>
      </c>
      <c r="G53" s="149" t="s">
        <v>323</v>
      </c>
      <c r="H53" s="153"/>
    </row>
    <row r="54" ht="23" customHeight="1" spans="2:8">
      <c r="B54" s="134"/>
      <c r="C54" s="134"/>
      <c r="D54" s="134"/>
      <c r="E54" s="134" t="s">
        <v>72</v>
      </c>
      <c r="F54" s="154">
        <v>2440561.1</v>
      </c>
      <c r="G54" s="154">
        <v>2044153.88</v>
      </c>
      <c r="H54" s="154">
        <v>396407.22</v>
      </c>
    </row>
    <row r="55" ht="23" customHeight="1" spans="2:8">
      <c r="B55" s="143">
        <v>501</v>
      </c>
      <c r="C55" s="144" t="s">
        <v>107</v>
      </c>
      <c r="D55" s="141">
        <v>651004</v>
      </c>
      <c r="E55" s="150" t="s">
        <v>293</v>
      </c>
      <c r="F55" s="155">
        <v>1312911</v>
      </c>
      <c r="G55" s="155">
        <v>1312911</v>
      </c>
      <c r="H55" s="155"/>
    </row>
    <row r="56" ht="23" customHeight="1" spans="2:8">
      <c r="B56" s="143">
        <v>501</v>
      </c>
      <c r="C56" s="144" t="s">
        <v>109</v>
      </c>
      <c r="D56" s="141">
        <v>651004</v>
      </c>
      <c r="E56" s="143" t="s">
        <v>294</v>
      </c>
      <c r="F56" s="155">
        <v>487560.84</v>
      </c>
      <c r="G56" s="155">
        <v>487560.84</v>
      </c>
      <c r="H56" s="155"/>
    </row>
    <row r="57" ht="23" customHeight="1" spans="2:8">
      <c r="B57" s="143">
        <v>501</v>
      </c>
      <c r="C57" s="144" t="s">
        <v>118</v>
      </c>
      <c r="D57" s="141">
        <v>651004</v>
      </c>
      <c r="E57" s="143" t="s">
        <v>132</v>
      </c>
      <c r="F57" s="155">
        <v>238778.16</v>
      </c>
      <c r="G57" s="155">
        <v>238778.16</v>
      </c>
      <c r="H57" s="155"/>
    </row>
    <row r="58" ht="23" customHeight="1" spans="2:8">
      <c r="B58" s="143">
        <v>502</v>
      </c>
      <c r="C58" s="144" t="s">
        <v>107</v>
      </c>
      <c r="D58" s="141">
        <v>651004</v>
      </c>
      <c r="E58" s="143" t="s">
        <v>296</v>
      </c>
      <c r="F58" s="155">
        <v>326696.12</v>
      </c>
      <c r="G58" s="155"/>
      <c r="H58" s="155">
        <v>326696.12</v>
      </c>
    </row>
    <row r="59" ht="23" customHeight="1" spans="2:8">
      <c r="B59" s="143">
        <v>502</v>
      </c>
      <c r="C59" s="144" t="s">
        <v>118</v>
      </c>
      <c r="D59" s="141">
        <v>651004</v>
      </c>
      <c r="E59" s="143" t="s">
        <v>236</v>
      </c>
      <c r="F59" s="155">
        <v>2000</v>
      </c>
      <c r="G59" s="155"/>
      <c r="H59" s="155">
        <v>2000</v>
      </c>
    </row>
    <row r="60" ht="23" customHeight="1" spans="2:8">
      <c r="B60" s="143">
        <v>502</v>
      </c>
      <c r="C60" s="144" t="s">
        <v>105</v>
      </c>
      <c r="D60" s="141">
        <v>651004</v>
      </c>
      <c r="E60" s="143" t="s">
        <v>246</v>
      </c>
      <c r="F60" s="155">
        <v>10000</v>
      </c>
      <c r="G60" s="155"/>
      <c r="H60" s="155">
        <v>10000</v>
      </c>
    </row>
    <row r="61" ht="23" customHeight="1" spans="2:8">
      <c r="B61" s="143">
        <v>502</v>
      </c>
      <c r="C61" s="144" t="s">
        <v>216</v>
      </c>
      <c r="D61" s="141">
        <v>651004</v>
      </c>
      <c r="E61" s="143" t="s">
        <v>239</v>
      </c>
      <c r="F61" s="155">
        <v>25200</v>
      </c>
      <c r="G61" s="155"/>
      <c r="H61" s="155">
        <v>25200</v>
      </c>
    </row>
    <row r="62" ht="23" customHeight="1" spans="2:8">
      <c r="B62" s="143">
        <v>502</v>
      </c>
      <c r="C62" s="144" t="s">
        <v>221</v>
      </c>
      <c r="D62" s="141">
        <v>651004</v>
      </c>
      <c r="E62" s="143" t="s">
        <v>227</v>
      </c>
      <c r="F62" s="155">
        <v>1800</v>
      </c>
      <c r="G62" s="155"/>
      <c r="H62" s="155">
        <v>1800</v>
      </c>
    </row>
    <row r="63" ht="23" customHeight="1" spans="2:8">
      <c r="B63" s="143">
        <v>502</v>
      </c>
      <c r="C63" s="144" t="s">
        <v>120</v>
      </c>
      <c r="D63" s="141">
        <v>651004</v>
      </c>
      <c r="E63" s="143" t="s">
        <v>260</v>
      </c>
      <c r="F63" s="155">
        <v>30711.1</v>
      </c>
      <c r="G63" s="155"/>
      <c r="H63" s="155">
        <v>30711.1</v>
      </c>
    </row>
    <row r="64" ht="23" customHeight="1" spans="2:8">
      <c r="B64" s="143">
        <v>509</v>
      </c>
      <c r="C64" s="144" t="s">
        <v>107</v>
      </c>
      <c r="D64" s="141">
        <v>651004</v>
      </c>
      <c r="E64" s="143" t="s">
        <v>298</v>
      </c>
      <c r="F64" s="155">
        <v>4903.88</v>
      </c>
      <c r="G64" s="155">
        <v>4903.88</v>
      </c>
      <c r="H64" s="155"/>
    </row>
    <row r="65" ht="23" customHeight="1" spans="2:8">
      <c r="B65" s="134"/>
      <c r="C65" s="134"/>
      <c r="D65" s="134"/>
      <c r="E65" s="134" t="s">
        <v>72</v>
      </c>
      <c r="F65" s="154">
        <f t="shared" ref="F65:H65" si="1">SUM(F66:F72)</f>
        <v>1617513.56</v>
      </c>
      <c r="G65" s="154">
        <f t="shared" si="1"/>
        <v>1357633.32</v>
      </c>
      <c r="H65" s="154">
        <f t="shared" si="1"/>
        <v>259880.24</v>
      </c>
    </row>
    <row r="66" ht="23" customHeight="1" spans="2:8">
      <c r="B66" s="143">
        <v>501</v>
      </c>
      <c r="C66" s="246" t="s">
        <v>107</v>
      </c>
      <c r="D66" s="141">
        <v>651005</v>
      </c>
      <c r="E66" s="150" t="s">
        <v>293</v>
      </c>
      <c r="F66" s="155">
        <v>847279</v>
      </c>
      <c r="G66" s="155">
        <v>847279</v>
      </c>
      <c r="H66" s="155"/>
    </row>
    <row r="67" ht="23" customHeight="1" spans="2:8">
      <c r="B67" s="143">
        <v>501</v>
      </c>
      <c r="C67" s="246" t="s">
        <v>109</v>
      </c>
      <c r="D67" s="141">
        <v>651005</v>
      </c>
      <c r="E67" s="143" t="s">
        <v>294</v>
      </c>
      <c r="F67" s="155">
        <v>320209.26</v>
      </c>
      <c r="G67" s="155">
        <v>320209.26</v>
      </c>
      <c r="H67" s="155"/>
    </row>
    <row r="68" ht="23" customHeight="1" spans="2:8">
      <c r="B68" s="143">
        <v>501</v>
      </c>
      <c r="C68" s="246" t="s">
        <v>118</v>
      </c>
      <c r="D68" s="141">
        <v>651005</v>
      </c>
      <c r="E68" s="143" t="s">
        <v>132</v>
      </c>
      <c r="F68" s="155">
        <v>157649.04</v>
      </c>
      <c r="G68" s="155">
        <v>157649.04</v>
      </c>
      <c r="H68" s="155"/>
    </row>
    <row r="69" ht="23" customHeight="1" spans="2:8">
      <c r="B69" s="143">
        <v>502</v>
      </c>
      <c r="C69" s="246" t="s">
        <v>107</v>
      </c>
      <c r="D69" s="141">
        <v>651005</v>
      </c>
      <c r="E69" s="143" t="s">
        <v>296</v>
      </c>
      <c r="F69" s="155">
        <v>218156.36</v>
      </c>
      <c r="G69" s="155"/>
      <c r="H69" s="155">
        <v>218156.36</v>
      </c>
    </row>
    <row r="70" ht="23" customHeight="1" spans="2:8">
      <c r="B70" s="143">
        <v>502</v>
      </c>
      <c r="C70" s="246" t="s">
        <v>216</v>
      </c>
      <c r="D70" s="141">
        <v>651005</v>
      </c>
      <c r="E70" s="143" t="s">
        <v>239</v>
      </c>
      <c r="F70" s="159">
        <v>18000</v>
      </c>
      <c r="G70" s="160"/>
      <c r="H70" s="159">
        <v>18000</v>
      </c>
    </row>
    <row r="71" ht="23" customHeight="1" spans="2:8">
      <c r="B71" s="143">
        <v>502</v>
      </c>
      <c r="C71" s="143">
        <v>99</v>
      </c>
      <c r="D71" s="141">
        <v>651005</v>
      </c>
      <c r="E71" s="143" t="s">
        <v>260</v>
      </c>
      <c r="F71" s="159">
        <v>23723.88</v>
      </c>
      <c r="G71" s="160"/>
      <c r="H71" s="159">
        <v>23723.88</v>
      </c>
    </row>
    <row r="72" ht="23" customHeight="1" spans="2:8">
      <c r="B72" s="143">
        <v>509</v>
      </c>
      <c r="C72" s="246" t="s">
        <v>107</v>
      </c>
      <c r="D72" s="141">
        <v>651005</v>
      </c>
      <c r="E72" s="143" t="s">
        <v>298</v>
      </c>
      <c r="F72" s="155">
        <v>32496.02</v>
      </c>
      <c r="G72" s="155">
        <v>32496.02</v>
      </c>
      <c r="H72" s="155"/>
    </row>
    <row r="73" ht="23" customHeight="1" spans="2:8">
      <c r="B73" s="134"/>
      <c r="C73" s="134"/>
      <c r="D73" s="134"/>
      <c r="E73" s="134" t="s">
        <v>72</v>
      </c>
      <c r="F73" s="154">
        <f t="shared" ref="F73:H73" si="2">SUM(F74:F81)</f>
        <v>2411430.47</v>
      </c>
      <c r="G73" s="154">
        <f t="shared" si="2"/>
        <v>2139079.22</v>
      </c>
      <c r="H73" s="154">
        <f t="shared" si="2"/>
        <v>272351.25</v>
      </c>
    </row>
    <row r="74" ht="23" customHeight="1" spans="2:8">
      <c r="B74" s="144">
        <v>501</v>
      </c>
      <c r="C74" s="144" t="s">
        <v>107</v>
      </c>
      <c r="D74" s="134">
        <v>651006</v>
      </c>
      <c r="E74" s="150" t="s">
        <v>293</v>
      </c>
      <c r="F74" s="155">
        <v>1567388.63</v>
      </c>
      <c r="G74" s="155">
        <v>1567388.63</v>
      </c>
      <c r="H74" s="155"/>
    </row>
    <row r="75" ht="23" customHeight="1" spans="2:8">
      <c r="B75" s="144">
        <v>501</v>
      </c>
      <c r="C75" s="144" t="s">
        <v>109</v>
      </c>
      <c r="D75" s="134">
        <v>651006</v>
      </c>
      <c r="E75" s="143" t="s">
        <v>294</v>
      </c>
      <c r="F75" s="155">
        <v>383648.59</v>
      </c>
      <c r="G75" s="155">
        <v>383648.59</v>
      </c>
      <c r="H75" s="155"/>
    </row>
    <row r="76" ht="23" customHeight="1" spans="2:8">
      <c r="B76" s="144" t="s">
        <v>324</v>
      </c>
      <c r="C76" s="144" t="s">
        <v>118</v>
      </c>
      <c r="D76" s="134">
        <v>651006</v>
      </c>
      <c r="E76" s="143" t="s">
        <v>132</v>
      </c>
      <c r="F76" s="155">
        <v>188042</v>
      </c>
      <c r="G76" s="155">
        <v>188042</v>
      </c>
      <c r="H76" s="155"/>
    </row>
    <row r="77" ht="23" customHeight="1" spans="2:8">
      <c r="B77" s="144" t="s">
        <v>295</v>
      </c>
      <c r="C77" s="144" t="s">
        <v>107</v>
      </c>
      <c r="D77" s="134">
        <v>651006</v>
      </c>
      <c r="E77" s="143" t="s">
        <v>296</v>
      </c>
      <c r="F77" s="155">
        <v>226822.77</v>
      </c>
      <c r="G77" s="155"/>
      <c r="H77" s="155">
        <v>226822.77</v>
      </c>
    </row>
    <row r="78" ht="23" customHeight="1" spans="2:8">
      <c r="B78" s="144" t="s">
        <v>295</v>
      </c>
      <c r="C78" s="144" t="s">
        <v>216</v>
      </c>
      <c r="D78" s="134">
        <v>651006</v>
      </c>
      <c r="E78" s="143" t="s">
        <v>239</v>
      </c>
      <c r="F78" s="155">
        <v>7200</v>
      </c>
      <c r="G78" s="155"/>
      <c r="H78" s="155">
        <v>7200</v>
      </c>
    </row>
    <row r="79" ht="23" customHeight="1" spans="2:8">
      <c r="B79" s="144" t="s">
        <v>295</v>
      </c>
      <c r="C79" s="144" t="s">
        <v>105</v>
      </c>
      <c r="D79" s="134">
        <v>651006</v>
      </c>
      <c r="E79" s="143" t="s">
        <v>246</v>
      </c>
      <c r="F79" s="155">
        <v>8000</v>
      </c>
      <c r="G79" s="155"/>
      <c r="H79" s="155">
        <v>8000</v>
      </c>
    </row>
    <row r="80" ht="23" customHeight="1" spans="2:8">
      <c r="B80" s="144" t="s">
        <v>295</v>
      </c>
      <c r="C80" s="144" t="s">
        <v>221</v>
      </c>
      <c r="D80" s="134">
        <v>651006</v>
      </c>
      <c r="E80" s="143" t="s">
        <v>227</v>
      </c>
      <c r="F80" s="155">
        <v>5000</v>
      </c>
      <c r="G80" s="155"/>
      <c r="H80" s="155">
        <v>5000</v>
      </c>
    </row>
    <row r="81" ht="23" customHeight="1" spans="2:8">
      <c r="B81" s="144" t="s">
        <v>295</v>
      </c>
      <c r="C81" s="144" t="s">
        <v>120</v>
      </c>
      <c r="D81" s="134">
        <v>651006</v>
      </c>
      <c r="E81" s="143" t="s">
        <v>260</v>
      </c>
      <c r="F81" s="155">
        <v>25328.48</v>
      </c>
      <c r="G81" s="155"/>
      <c r="H81" s="155">
        <v>25328.48</v>
      </c>
    </row>
    <row r="82" ht="23" customHeight="1" spans="2:8">
      <c r="B82" s="134"/>
      <c r="C82" s="134"/>
      <c r="D82" s="134">
        <v>651008</v>
      </c>
      <c r="E82" s="134" t="s">
        <v>72</v>
      </c>
      <c r="F82" s="154">
        <f t="shared" ref="F82:F85" si="3">SUM(G82:H82)</f>
        <v>2988013.89</v>
      </c>
      <c r="G82" s="154">
        <f>SUM(G83:G85)</f>
        <v>2714353.93</v>
      </c>
      <c r="H82" s="154">
        <f>SUM(H83:H85)</f>
        <v>273659.96</v>
      </c>
    </row>
    <row r="83" ht="23" customHeight="1" spans="2:8">
      <c r="B83" s="143">
        <v>505</v>
      </c>
      <c r="C83" s="144" t="s">
        <v>107</v>
      </c>
      <c r="D83" s="141">
        <v>651008</v>
      </c>
      <c r="E83" s="150" t="s">
        <v>187</v>
      </c>
      <c r="F83" s="154">
        <f t="shared" si="3"/>
        <v>2714233.93</v>
      </c>
      <c r="G83" s="155">
        <v>2714233.93</v>
      </c>
      <c r="H83" s="155"/>
    </row>
    <row r="84" ht="23" customHeight="1" spans="2:8">
      <c r="B84" s="143">
        <v>505</v>
      </c>
      <c r="C84" s="144" t="s">
        <v>109</v>
      </c>
      <c r="D84" s="134">
        <v>651008</v>
      </c>
      <c r="E84" s="143" t="s">
        <v>211</v>
      </c>
      <c r="F84" s="154">
        <f t="shared" si="3"/>
        <v>273659.96</v>
      </c>
      <c r="G84" s="155"/>
      <c r="H84" s="161">
        <v>273659.96</v>
      </c>
    </row>
    <row r="85" ht="23" customHeight="1" spans="2:8">
      <c r="B85" s="143">
        <v>505</v>
      </c>
      <c r="C85" s="144" t="s">
        <v>107</v>
      </c>
      <c r="D85" s="141">
        <v>651008</v>
      </c>
      <c r="E85" s="143" t="s">
        <v>298</v>
      </c>
      <c r="F85" s="154">
        <f t="shared" si="3"/>
        <v>120</v>
      </c>
      <c r="G85" s="155">
        <v>120</v>
      </c>
      <c r="H85" s="155"/>
    </row>
    <row r="86" ht="23" customHeight="1" spans="2:8">
      <c r="B86" s="134"/>
      <c r="C86" s="134"/>
      <c r="D86" s="134"/>
      <c r="E86" s="134" t="s">
        <v>72</v>
      </c>
      <c r="F86" s="154">
        <v>2990051.95</v>
      </c>
      <c r="G86" s="154">
        <v>2742495.15</v>
      </c>
      <c r="H86" s="154">
        <v>247556.8</v>
      </c>
    </row>
    <row r="87" ht="23" customHeight="1" spans="2:8">
      <c r="B87" s="143">
        <v>505</v>
      </c>
      <c r="C87" s="144" t="s">
        <v>107</v>
      </c>
      <c r="D87" s="141">
        <v>651009</v>
      </c>
      <c r="E87" s="150" t="s">
        <v>187</v>
      </c>
      <c r="F87" s="155">
        <v>2742375.15</v>
      </c>
      <c r="G87" s="155">
        <v>2742375.15</v>
      </c>
      <c r="H87" s="155"/>
    </row>
    <row r="88" ht="23" customHeight="1" spans="2:8">
      <c r="B88" s="143">
        <v>505</v>
      </c>
      <c r="C88" s="144" t="s">
        <v>109</v>
      </c>
      <c r="D88" s="141">
        <v>651009</v>
      </c>
      <c r="E88" s="143" t="s">
        <v>211</v>
      </c>
      <c r="F88" s="155">
        <v>247556.8</v>
      </c>
      <c r="G88" s="155"/>
      <c r="H88" s="155">
        <v>247556.8</v>
      </c>
    </row>
    <row r="89" ht="23" customHeight="1" spans="2:8">
      <c r="B89" s="143">
        <v>509</v>
      </c>
      <c r="C89" s="144" t="s">
        <v>107</v>
      </c>
      <c r="D89" s="141">
        <v>651009</v>
      </c>
      <c r="E89" s="143" t="s">
        <v>298</v>
      </c>
      <c r="F89" s="155">
        <v>120</v>
      </c>
      <c r="G89" s="155">
        <v>120</v>
      </c>
      <c r="H89" s="155"/>
    </row>
    <row r="90" ht="20" customHeight="1" spans="2:8">
      <c r="B90" s="134"/>
      <c r="C90" s="134"/>
      <c r="D90" s="134"/>
      <c r="E90" s="134" t="s">
        <v>72</v>
      </c>
      <c r="F90" s="162" t="s">
        <v>325</v>
      </c>
      <c r="G90" s="163">
        <v>2642876.03</v>
      </c>
      <c r="H90" s="154">
        <f>SUM(H91:H93)</f>
        <v>318374.34</v>
      </c>
    </row>
    <row r="91" ht="20" customHeight="1" spans="2:8">
      <c r="B91" s="143">
        <v>505</v>
      </c>
      <c r="C91" s="144" t="s">
        <v>107</v>
      </c>
      <c r="D91" s="141">
        <v>651010</v>
      </c>
      <c r="E91" s="150" t="s">
        <v>187</v>
      </c>
      <c r="F91" s="164" t="s">
        <v>326</v>
      </c>
      <c r="G91" s="163">
        <v>2642816.03</v>
      </c>
      <c r="H91" s="155"/>
    </row>
    <row r="92" ht="20" customHeight="1" spans="2:8">
      <c r="B92" s="143">
        <v>505</v>
      </c>
      <c r="C92" s="144" t="s">
        <v>109</v>
      </c>
      <c r="D92" s="141">
        <v>651010</v>
      </c>
      <c r="E92" s="143" t="s">
        <v>211</v>
      </c>
      <c r="F92" s="163">
        <v>318374.34</v>
      </c>
      <c r="G92" s="155"/>
      <c r="H92" s="163">
        <v>318374.34</v>
      </c>
    </row>
    <row r="93" ht="20" customHeight="1" spans="2:8">
      <c r="B93" s="143">
        <v>509</v>
      </c>
      <c r="C93" s="144" t="s">
        <v>107</v>
      </c>
      <c r="D93" s="141">
        <v>651010</v>
      </c>
      <c r="E93" s="143" t="s">
        <v>298</v>
      </c>
      <c r="F93" s="155">
        <v>60</v>
      </c>
      <c r="G93" s="155">
        <v>60</v>
      </c>
      <c r="H93" s="155"/>
    </row>
    <row r="94" ht="20" customHeight="1" spans="2:8">
      <c r="B94" s="134"/>
      <c r="C94" s="134"/>
      <c r="D94" s="134"/>
      <c r="E94" s="134" t="s">
        <v>72</v>
      </c>
      <c r="F94" s="154">
        <v>2780872.62</v>
      </c>
      <c r="G94" s="154">
        <v>2530797.06</v>
      </c>
      <c r="H94" s="154">
        <v>250075.56</v>
      </c>
    </row>
    <row r="95" ht="20" customHeight="1" spans="2:8">
      <c r="B95" s="144">
        <v>501</v>
      </c>
      <c r="C95" s="144" t="s">
        <v>107</v>
      </c>
      <c r="D95" s="134">
        <v>651011</v>
      </c>
      <c r="E95" s="150" t="s">
        <v>293</v>
      </c>
      <c r="F95" s="155">
        <v>1808879.1</v>
      </c>
      <c r="G95" s="155">
        <v>1808879.1</v>
      </c>
      <c r="H95" s="155"/>
    </row>
    <row r="96" ht="20" customHeight="1" spans="2:8">
      <c r="B96" s="144">
        <v>501</v>
      </c>
      <c r="C96" s="144" t="s">
        <v>109</v>
      </c>
      <c r="D96" s="134">
        <v>651011</v>
      </c>
      <c r="E96" s="143" t="s">
        <v>294</v>
      </c>
      <c r="F96" s="155">
        <v>490117.45</v>
      </c>
      <c r="G96" s="155">
        <v>490117.45</v>
      </c>
      <c r="H96" s="155"/>
    </row>
    <row r="97" ht="20" customHeight="1" spans="2:8">
      <c r="B97" s="144" t="s">
        <v>324</v>
      </c>
      <c r="C97" s="144" t="s">
        <v>118</v>
      </c>
      <c r="D97" s="134">
        <v>651011</v>
      </c>
      <c r="E97" s="143" t="s">
        <v>132</v>
      </c>
      <c r="F97" s="155">
        <v>217065.49</v>
      </c>
      <c r="G97" s="155">
        <v>217065.49</v>
      </c>
      <c r="H97" s="155"/>
    </row>
    <row r="98" ht="20" customHeight="1" spans="2:8">
      <c r="B98" s="144" t="s">
        <v>295</v>
      </c>
      <c r="C98" s="144" t="s">
        <v>107</v>
      </c>
      <c r="D98" s="134">
        <v>651011</v>
      </c>
      <c r="E98" s="143" t="s">
        <v>296</v>
      </c>
      <c r="F98" s="155">
        <v>136534.02</v>
      </c>
      <c r="G98" s="155"/>
      <c r="H98" s="155">
        <v>136534.02</v>
      </c>
    </row>
    <row r="99" ht="20" customHeight="1" spans="2:8">
      <c r="B99" s="144" t="s">
        <v>295</v>
      </c>
      <c r="C99" s="144" t="s">
        <v>118</v>
      </c>
      <c r="D99" s="134">
        <v>651011</v>
      </c>
      <c r="E99" s="143" t="s">
        <v>236</v>
      </c>
      <c r="F99" s="155">
        <v>2800</v>
      </c>
      <c r="G99" s="155"/>
      <c r="H99" s="155">
        <v>2800</v>
      </c>
    </row>
    <row r="100" ht="20" customHeight="1" spans="2:8">
      <c r="B100" s="144" t="s">
        <v>295</v>
      </c>
      <c r="C100" s="144" t="s">
        <v>216</v>
      </c>
      <c r="D100" s="134">
        <v>651011</v>
      </c>
      <c r="E100" s="143" t="s">
        <v>239</v>
      </c>
      <c r="F100" s="155">
        <v>3600</v>
      </c>
      <c r="G100" s="155"/>
      <c r="H100" s="155">
        <v>3600</v>
      </c>
    </row>
    <row r="101" ht="20" customHeight="1" spans="2:8">
      <c r="B101" s="144" t="s">
        <v>295</v>
      </c>
      <c r="C101" s="144" t="s">
        <v>105</v>
      </c>
      <c r="D101" s="134">
        <v>651011</v>
      </c>
      <c r="E101" s="143" t="s">
        <v>246</v>
      </c>
      <c r="F101" s="155">
        <v>6000</v>
      </c>
      <c r="G101" s="155"/>
      <c r="H101" s="155">
        <v>6000</v>
      </c>
    </row>
    <row r="102" ht="20" customHeight="1" spans="2:8">
      <c r="B102" s="144" t="s">
        <v>295</v>
      </c>
      <c r="C102" s="144" t="s">
        <v>197</v>
      </c>
      <c r="D102" s="134">
        <v>651011</v>
      </c>
      <c r="E102" s="143" t="s">
        <v>255</v>
      </c>
      <c r="F102" s="155">
        <v>28350</v>
      </c>
      <c r="G102" s="155"/>
      <c r="H102" s="155">
        <v>28350</v>
      </c>
    </row>
    <row r="103" ht="20" customHeight="1" spans="2:8">
      <c r="B103" s="144" t="s">
        <v>295</v>
      </c>
      <c r="C103" s="144" t="s">
        <v>221</v>
      </c>
      <c r="D103" s="134">
        <v>651011</v>
      </c>
      <c r="E103" s="143" t="s">
        <v>227</v>
      </c>
      <c r="F103" s="155">
        <v>5000</v>
      </c>
      <c r="G103" s="155"/>
      <c r="H103" s="155">
        <v>5000</v>
      </c>
    </row>
    <row r="104" ht="20" customHeight="1" spans="2:8">
      <c r="B104" s="144" t="s">
        <v>295</v>
      </c>
      <c r="C104" s="144" t="s">
        <v>120</v>
      </c>
      <c r="D104" s="134">
        <v>651011</v>
      </c>
      <c r="E104" s="143" t="s">
        <v>260</v>
      </c>
      <c r="F104" s="155">
        <v>27391.54</v>
      </c>
      <c r="G104" s="155"/>
      <c r="H104" s="155">
        <v>27391.54</v>
      </c>
    </row>
    <row r="105" ht="20" customHeight="1" spans="2:8">
      <c r="B105" s="144" t="s">
        <v>327</v>
      </c>
      <c r="C105" s="144" t="s">
        <v>107</v>
      </c>
      <c r="D105" s="134">
        <v>651011</v>
      </c>
      <c r="E105" s="143" t="s">
        <v>270</v>
      </c>
      <c r="F105" s="155">
        <v>40400</v>
      </c>
      <c r="G105" s="155"/>
      <c r="H105" s="155">
        <v>40400</v>
      </c>
    </row>
    <row r="106" ht="20" customHeight="1" spans="2:8">
      <c r="B106" s="144">
        <v>509</v>
      </c>
      <c r="C106" s="144" t="s">
        <v>107</v>
      </c>
      <c r="D106" s="134">
        <v>651011</v>
      </c>
      <c r="E106" s="143" t="s">
        <v>298</v>
      </c>
      <c r="F106" s="155">
        <v>14735.02</v>
      </c>
      <c r="G106" s="155">
        <v>14735.02</v>
      </c>
      <c r="H106" s="155"/>
    </row>
    <row r="107" ht="20" customHeight="1" spans="2:8">
      <c r="B107" s="158"/>
      <c r="C107" s="158"/>
      <c r="D107" s="158"/>
      <c r="E107" s="165"/>
      <c r="F107" s="158"/>
      <c r="G107" s="158"/>
      <c r="H107" s="158"/>
    </row>
    <row r="108" ht="20" customHeight="1" spans="2:8">
      <c r="B108" s="158"/>
      <c r="C108" s="158"/>
      <c r="D108" s="158"/>
      <c r="E108" s="165"/>
      <c r="F108" s="158"/>
      <c r="G108" s="158"/>
      <c r="H108" s="158"/>
    </row>
    <row r="109" ht="20" customHeight="1" spans="2:8">
      <c r="B109" s="158"/>
      <c r="C109" s="158"/>
      <c r="D109" s="158"/>
      <c r="E109" s="165"/>
      <c r="F109" s="158"/>
      <c r="G109" s="158"/>
      <c r="H109" s="158"/>
    </row>
    <row r="110" ht="20" customHeight="1" spans="2:8">
      <c r="B110" s="158"/>
      <c r="C110" s="158"/>
      <c r="D110" s="158"/>
      <c r="E110" s="165"/>
      <c r="F110" s="158"/>
      <c r="G110" s="158"/>
      <c r="H110" s="158"/>
    </row>
    <row r="111" ht="20" customHeight="1" spans="2:8">
      <c r="B111" s="158"/>
      <c r="C111" s="158"/>
      <c r="D111" s="158"/>
      <c r="E111" s="165"/>
      <c r="F111" s="158"/>
      <c r="G111" s="158"/>
      <c r="H111" s="158"/>
    </row>
    <row r="112" ht="20" customHeight="1" spans="2:8">
      <c r="B112" s="158"/>
      <c r="C112" s="158"/>
      <c r="D112" s="158"/>
      <c r="E112" s="165"/>
      <c r="F112" s="158"/>
      <c r="G112" s="158"/>
      <c r="H112" s="158"/>
    </row>
    <row r="113" ht="20" customHeight="1" spans="2:8">
      <c r="B113" s="158"/>
      <c r="C113" s="158"/>
      <c r="D113" s="158"/>
      <c r="E113" s="165"/>
      <c r="F113" s="158"/>
      <c r="G113" s="158"/>
      <c r="H113" s="158"/>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E13" sqref="E13"/>
    </sheetView>
  </sheetViews>
  <sheetFormatPr defaultColWidth="10" defaultRowHeight="13.5" outlineLevelCol="7"/>
  <cols>
    <col min="1" max="1" width="1.53333333333333" style="105" customWidth="1"/>
    <col min="2" max="4" width="6.625" style="105" customWidth="1"/>
    <col min="5" max="5" width="26.625" style="105" customWidth="1"/>
    <col min="6" max="6" width="48.625" style="105" customWidth="1"/>
    <col min="7" max="7" width="26.625" style="105" customWidth="1"/>
    <col min="8" max="8" width="1.53333333333333" style="105" customWidth="1"/>
    <col min="9" max="10" width="9.76666666666667" style="105" customWidth="1"/>
    <col min="11" max="16384" width="10" style="105"/>
  </cols>
  <sheetData>
    <row r="1" ht="25" customHeight="1" spans="1:8">
      <c r="A1" s="106"/>
      <c r="B1" s="2"/>
      <c r="C1" s="2"/>
      <c r="D1" s="2"/>
      <c r="E1" s="115"/>
      <c r="F1" s="115"/>
      <c r="G1" s="116" t="s">
        <v>328</v>
      </c>
      <c r="H1" s="117"/>
    </row>
    <row r="2" ht="22.8" customHeight="1" spans="1:8">
      <c r="A2" s="106"/>
      <c r="B2" s="107" t="s">
        <v>329</v>
      </c>
      <c r="C2" s="107"/>
      <c r="D2" s="107"/>
      <c r="E2" s="107"/>
      <c r="F2" s="107"/>
      <c r="G2" s="107"/>
      <c r="H2" s="117" t="s">
        <v>3</v>
      </c>
    </row>
    <row r="3" ht="19.55" customHeight="1" spans="1:8">
      <c r="A3" s="108"/>
      <c r="B3" s="109" t="s">
        <v>5</v>
      </c>
      <c r="C3" s="109"/>
      <c r="D3" s="109"/>
      <c r="E3" s="109"/>
      <c r="F3" s="109"/>
      <c r="G3" s="118" t="s">
        <v>6</v>
      </c>
      <c r="H3" s="119"/>
    </row>
    <row r="4" ht="24.4" customHeight="1" spans="1:8">
      <c r="A4" s="110"/>
      <c r="B4" s="80" t="s">
        <v>100</v>
      </c>
      <c r="C4" s="80"/>
      <c r="D4" s="80"/>
      <c r="E4" s="80" t="s">
        <v>70</v>
      </c>
      <c r="F4" s="80" t="s">
        <v>71</v>
      </c>
      <c r="G4" s="80" t="s">
        <v>330</v>
      </c>
      <c r="H4" s="120"/>
    </row>
    <row r="5" ht="24" customHeight="1" spans="1:8">
      <c r="A5" s="110"/>
      <c r="B5" s="80" t="s">
        <v>101</v>
      </c>
      <c r="C5" s="80" t="s">
        <v>102</v>
      </c>
      <c r="D5" s="80" t="s">
        <v>103</v>
      </c>
      <c r="E5" s="80"/>
      <c r="F5" s="80"/>
      <c r="G5" s="80"/>
      <c r="H5" s="121"/>
    </row>
    <row r="6" ht="22.8" customHeight="1" spans="1:8">
      <c r="A6" s="111"/>
      <c r="B6" s="80"/>
      <c r="C6" s="80"/>
      <c r="D6" s="80"/>
      <c r="E6" s="80"/>
      <c r="F6" s="80" t="s">
        <v>72</v>
      </c>
      <c r="G6" s="122">
        <f>G7+G8</f>
        <v>2891316.2</v>
      </c>
      <c r="H6" s="123"/>
    </row>
    <row r="7" ht="22.8" customHeight="1" spans="1:8">
      <c r="A7" s="111"/>
      <c r="B7" s="112">
        <v>211</v>
      </c>
      <c r="C7" s="112" t="s">
        <v>118</v>
      </c>
      <c r="D7" s="112" t="s">
        <v>120</v>
      </c>
      <c r="E7" s="89">
        <v>651</v>
      </c>
      <c r="F7" s="89" t="s">
        <v>128</v>
      </c>
      <c r="G7" s="101">
        <v>2700000</v>
      </c>
      <c r="H7" s="123"/>
    </row>
    <row r="8" ht="22.8" customHeight="1" spans="1:8">
      <c r="A8" s="111"/>
      <c r="B8" s="112" t="s">
        <v>122</v>
      </c>
      <c r="C8" s="112" t="s">
        <v>107</v>
      </c>
      <c r="D8" s="112" t="s">
        <v>120</v>
      </c>
      <c r="E8" s="89">
        <v>651</v>
      </c>
      <c r="F8" s="89" t="s">
        <v>126</v>
      </c>
      <c r="G8" s="101">
        <v>191316.2</v>
      </c>
      <c r="H8" s="123"/>
    </row>
    <row r="9" ht="22.8" customHeight="1" spans="1:8">
      <c r="A9" s="111"/>
      <c r="B9" s="80"/>
      <c r="C9" s="80"/>
      <c r="D9" s="80"/>
      <c r="E9" s="80"/>
      <c r="F9" s="80"/>
      <c r="G9" s="88"/>
      <c r="H9" s="123"/>
    </row>
    <row r="10" ht="22.8" customHeight="1" spans="1:8">
      <c r="A10" s="111"/>
      <c r="B10" s="80"/>
      <c r="C10" s="80"/>
      <c r="D10" s="80"/>
      <c r="E10" s="80"/>
      <c r="F10" s="80"/>
      <c r="G10" s="88"/>
      <c r="H10" s="123"/>
    </row>
    <row r="11" ht="22.8" customHeight="1" spans="1:8">
      <c r="A11" s="111"/>
      <c r="B11" s="80"/>
      <c r="C11" s="80"/>
      <c r="D11" s="80"/>
      <c r="E11" s="80"/>
      <c r="F11" s="80"/>
      <c r="G11" s="88"/>
      <c r="H11" s="123"/>
    </row>
    <row r="12" ht="22.8" customHeight="1" spans="1:8">
      <c r="A12" s="111"/>
      <c r="B12" s="80"/>
      <c r="C12" s="80"/>
      <c r="D12" s="80"/>
      <c r="E12" s="80"/>
      <c r="F12" s="80"/>
      <c r="G12" s="88"/>
      <c r="H12" s="123"/>
    </row>
    <row r="13" ht="22.8" customHeight="1" spans="1:8">
      <c r="A13" s="110"/>
      <c r="B13" s="83"/>
      <c r="C13" s="83"/>
      <c r="D13" s="83"/>
      <c r="E13" s="83"/>
      <c r="F13" s="83" t="s">
        <v>23</v>
      </c>
      <c r="G13" s="90"/>
      <c r="H13" s="120"/>
    </row>
    <row r="14" ht="22.8" customHeight="1" spans="1:8">
      <c r="A14" s="110"/>
      <c r="B14" s="83"/>
      <c r="C14" s="83"/>
      <c r="D14" s="83"/>
      <c r="E14" s="83"/>
      <c r="F14" s="83" t="s">
        <v>23</v>
      </c>
      <c r="G14" s="90"/>
      <c r="H14" s="120"/>
    </row>
    <row r="15" ht="28" customHeight="1" spans="1:8">
      <c r="A15" s="110"/>
      <c r="B15" s="83"/>
      <c r="C15" s="83"/>
      <c r="D15" s="83"/>
      <c r="E15" s="83"/>
      <c r="F15" s="83"/>
      <c r="G15" s="90"/>
      <c r="H15" s="121"/>
    </row>
    <row r="16" ht="28" customHeight="1" spans="1:8">
      <c r="A16" s="110"/>
      <c r="B16" s="83"/>
      <c r="C16" s="83"/>
      <c r="D16" s="83"/>
      <c r="E16" s="83"/>
      <c r="F16" s="83"/>
      <c r="G16" s="90"/>
      <c r="H16" s="121"/>
    </row>
    <row r="17" ht="9.75" customHeight="1" spans="1:8">
      <c r="A17" s="113"/>
      <c r="B17" s="114"/>
      <c r="C17" s="114"/>
      <c r="D17" s="114"/>
      <c r="E17" s="114"/>
      <c r="F17" s="113"/>
      <c r="G17" s="113"/>
      <c r="H17" s="124"/>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封面</vt:lpstr>
      <vt:lpstr>1</vt:lpstr>
      <vt:lpstr>1-1</vt:lpstr>
      <vt:lpstr>1-2</vt:lpstr>
      <vt:lpstr>2</vt:lpstr>
      <vt:lpstr>2-1</vt:lpstr>
      <vt:lpstr>3</vt:lpstr>
      <vt:lpstr>3-1</vt:lpstr>
      <vt:lpstr>3-2</vt:lpstr>
      <vt:lpstr>3-3</vt:lpstr>
      <vt:lpstr>4</vt:lpstr>
      <vt:lpstr>4-1</vt:lpstr>
      <vt:lpstr>5</vt:lpstr>
      <vt:lpstr>6-1 </vt:lpstr>
      <vt:lpstr>6-2 </vt:lpstr>
      <vt:lpstr>6-3</vt:lpstr>
      <vt:lpstr>6-4</vt:lpstr>
      <vt:lpstr>6-5</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2022-03-05T03:28:00Z</dcterms:created>
  <dcterms:modified xsi:type="dcterms:W3CDTF">2025-02-26T09:45:28Z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3A773D84535D4A533872BE6726AA3A8F_42</vt:lpwstr>
  </property>
</Properties>
</file>